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chart.v1.0" hidden="1">'кіші топ '!$B$42:$C$63</definedName>
    <definedName name="_xlchart.v1.1" hidden="1">'кіші топ '!$D$42:$D$63</definedName>
    <definedName name="_xlchart.v1.10" hidden="1">'кіші топ '!$M$42:$M$63</definedName>
    <definedName name="_xlchart.v1.11" hidden="1">'кіші топ '!$N$42:$N$63</definedName>
    <definedName name="_xlchart.v1.12" hidden="1">'кіші топ '!$B$42:$C$63</definedName>
    <definedName name="_xlchart.v1.13" hidden="1">'кіші топ '!$D$42:$D$63</definedName>
    <definedName name="_xlchart.v1.14" hidden="1">'кіші топ '!$E$42:$E$63</definedName>
    <definedName name="_xlchart.v1.15" hidden="1">'кіші топ '!$F$42:$F$63</definedName>
    <definedName name="_xlchart.v1.16" hidden="1">'кіші топ '!$G$42:$G$63</definedName>
    <definedName name="_xlchart.v1.17" hidden="1">'кіші топ '!$H$42:$H$63</definedName>
    <definedName name="_xlchart.v1.18" hidden="1">'кіші топ '!$I$42:$I$63</definedName>
    <definedName name="_xlchart.v1.19" hidden="1">'кіші топ '!$J$42:$J$63</definedName>
    <definedName name="_xlchart.v1.2" hidden="1">'кіші топ '!$E$42:$E$63</definedName>
    <definedName name="_xlchart.v1.20" hidden="1">'кіші топ '!$K$42:$K$63</definedName>
    <definedName name="_xlchart.v1.21" hidden="1">'кіші топ '!$L$42:$L$63</definedName>
    <definedName name="_xlchart.v1.22" hidden="1">'кіші топ '!$M$42:$M$63</definedName>
    <definedName name="_xlchart.v1.23" hidden="1">'кіші топ '!$N$42:$N$63</definedName>
    <definedName name="_xlchart.v1.24" hidden="1">'кіші топ '!$B$42:$C$63</definedName>
    <definedName name="_xlchart.v1.25" hidden="1">'кіші топ '!$D$42:$D$63</definedName>
    <definedName name="_xlchart.v1.26" hidden="1">'кіші топ '!$E$42:$E$63</definedName>
    <definedName name="_xlchart.v1.27" hidden="1">'кіші топ '!$F$42:$F$63</definedName>
    <definedName name="_xlchart.v1.28" hidden="1">'кіші топ '!$G$42:$G$63</definedName>
    <definedName name="_xlchart.v1.29" hidden="1">'кіші топ '!$H$42:$H$63</definedName>
    <definedName name="_xlchart.v1.3" hidden="1">'кіші топ '!$F$42:$F$63</definedName>
    <definedName name="_xlchart.v1.30" hidden="1">'кіші топ '!$I$42:$I$63</definedName>
    <definedName name="_xlchart.v1.31" hidden="1">'кіші топ '!$J$42:$J$63</definedName>
    <definedName name="_xlchart.v1.32" hidden="1">'кіші топ '!$K$42:$K$63</definedName>
    <definedName name="_xlchart.v1.33" hidden="1">'кіші топ '!$L$42:$L$63</definedName>
    <definedName name="_xlchart.v1.34" hidden="1">'кіші топ '!$M$42:$M$63</definedName>
    <definedName name="_xlchart.v1.35" hidden="1">'кіші топ '!$N$42:$N$63</definedName>
    <definedName name="_xlchart.v1.36" hidden="1">'кіші топ '!$B$42:$C$63</definedName>
    <definedName name="_xlchart.v1.37" hidden="1">'кіші топ '!$B$42:$C$63</definedName>
    <definedName name="_xlchart.v1.38" hidden="1">'кіші топ '!$D$42:$D$63</definedName>
    <definedName name="_xlchart.v1.39" hidden="1">'кіші топ '!$D$42:$D$63</definedName>
    <definedName name="_xlchart.v1.4" hidden="1">'кіші топ '!$G$42:$G$63</definedName>
    <definedName name="_xlchart.v1.40" hidden="1">'кіші топ '!$E$42:$E$63</definedName>
    <definedName name="_xlchart.v1.41" hidden="1">'кіші топ '!$E$42:$E$63</definedName>
    <definedName name="_xlchart.v1.42" hidden="1">'кіші топ '!$F$42:$F$63</definedName>
    <definedName name="_xlchart.v1.43" hidden="1">'кіші топ '!$F$42:$F$63</definedName>
    <definedName name="_xlchart.v1.44" hidden="1">'кіші топ '!$G$42:$G$63</definedName>
    <definedName name="_xlchart.v1.45" hidden="1">'кіші топ '!$G$42:$G$63</definedName>
    <definedName name="_xlchart.v1.46" hidden="1">'кіші топ '!$H$42:$H$63</definedName>
    <definedName name="_xlchart.v1.47" hidden="1">'кіші топ '!$N$42:$N$63</definedName>
    <definedName name="_xlchart.v1.48" hidden="1">'кіші топ '!$H$42:$H$63</definedName>
    <definedName name="_xlchart.v1.49" hidden="1">'кіші топ '!$I$42:$I$63</definedName>
    <definedName name="_xlchart.v1.5" hidden="1">'кіші топ '!$H$42:$H$63</definedName>
    <definedName name="_xlchart.v1.50" hidden="1">'кіші топ '!$I$42:$I$63</definedName>
    <definedName name="_xlchart.v1.51" hidden="1">'кіші топ '!$J$42:$J$63</definedName>
    <definedName name="_xlchart.v1.52" hidden="1">'кіші топ '!$J$42:$J$63</definedName>
    <definedName name="_xlchart.v1.53" hidden="1">'кіші топ '!$K$42:$K$63</definedName>
    <definedName name="_xlchart.v1.54" hidden="1">'кіші топ '!$K$42:$K$63</definedName>
    <definedName name="_xlchart.v1.55" hidden="1">'кіші топ '!$L$42:$L$63</definedName>
    <definedName name="_xlchart.v1.56" hidden="1">'кіші топ '!$L$42:$L$63</definedName>
    <definedName name="_xlchart.v1.57" hidden="1">'кіші топ '!$M$42:$M$63</definedName>
    <definedName name="_xlchart.v1.58" hidden="1">'кіші топ '!$M$42:$M$63</definedName>
    <definedName name="_xlchart.v1.59" hidden="1">'кіші топ '!$N$42:$N$63</definedName>
    <definedName name="_xlchart.v1.6" hidden="1">'кіші топ '!$I$42:$I$63</definedName>
    <definedName name="_xlchart.v1.60" hidden="1">'кіші топ '!$B$42:$C$63</definedName>
    <definedName name="_xlchart.v1.61" hidden="1">'кіші топ '!$D$42:$D$63</definedName>
    <definedName name="_xlchart.v1.62" hidden="1">'кіші топ '!$E$42:$E$63</definedName>
    <definedName name="_xlchart.v1.63" hidden="1">'кіші топ '!$F$42:$F$63</definedName>
    <definedName name="_xlchart.v1.64" hidden="1">'кіші топ '!$G$42:$G$63</definedName>
    <definedName name="_xlchart.v1.65" hidden="1">'кіші топ '!$H$42:$H$63</definedName>
    <definedName name="_xlchart.v1.66" hidden="1">'кіші топ '!$I$42:$I$63</definedName>
    <definedName name="_xlchart.v1.67" hidden="1">'кіші топ '!$J$42:$J$63</definedName>
    <definedName name="_xlchart.v1.68" hidden="1">'кіші топ '!$K$42:$K$63</definedName>
    <definedName name="_xlchart.v1.69" hidden="1">'кіші топ '!$L$42:$L$63</definedName>
    <definedName name="_xlchart.v1.7" hidden="1">'кіші топ '!$J$42:$J$63</definedName>
    <definedName name="_xlchart.v1.70" hidden="1">'кіші топ '!$M$42:$M$63</definedName>
    <definedName name="_xlchart.v1.71" hidden="1">'кіші топ '!$N$42:$N$63</definedName>
    <definedName name="_xlchart.v1.8" hidden="1">'кіші топ '!$K$42:$K$63</definedName>
    <definedName name="_xlchart.v1.9" hidden="1">'кіші топ '!$L$42:$L$63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L40" i="3"/>
  <c r="FM40"/>
  <c r="FN40"/>
  <c r="FO40"/>
  <c r="L58" i="2"/>
  <c r="L57"/>
  <c r="J58"/>
  <c r="J57"/>
  <c r="J56"/>
  <c r="H58"/>
  <c r="H57"/>
  <c r="H56"/>
  <c r="F58"/>
  <c r="F57"/>
  <c r="F56"/>
  <c r="D62"/>
  <c r="D61"/>
  <c r="D6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38" i="2"/>
  <c r="BT39" s="1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38" i="2"/>
  <c r="C39" s="1"/>
  <c r="D38"/>
  <c r="D39" s="1"/>
  <c r="E38"/>
  <c r="E39" s="1"/>
  <c r="F38"/>
  <c r="F39" s="1"/>
  <c r="G38"/>
  <c r="G39" s="1"/>
  <c r="H38"/>
  <c r="H39" s="1"/>
  <c r="I38"/>
  <c r="I39" s="1"/>
  <c r="J38"/>
  <c r="J39" s="1"/>
  <c r="K38"/>
  <c r="K39" s="1"/>
  <c r="L38"/>
  <c r="L39" s="1"/>
  <c r="M38"/>
  <c r="M39" s="1"/>
  <c r="N38"/>
  <c r="N39" s="1"/>
  <c r="O38"/>
  <c r="O39" s="1"/>
  <c r="P38"/>
  <c r="P39" s="1"/>
  <c r="Q38"/>
  <c r="Q39" s="1"/>
  <c r="R38"/>
  <c r="R39" s="1"/>
  <c r="S38"/>
  <c r="S39" s="1"/>
  <c r="T38"/>
  <c r="T39" s="1"/>
  <c r="U38"/>
  <c r="U39" s="1"/>
  <c r="V38"/>
  <c r="V39" s="1"/>
  <c r="W38"/>
  <c r="W39" s="1"/>
  <c r="X38"/>
  <c r="X39" s="1"/>
  <c r="Y38"/>
  <c r="Y39" s="1"/>
  <c r="Z38"/>
  <c r="Z39" s="1"/>
  <c r="AA38"/>
  <c r="AA39" s="1"/>
  <c r="AB38"/>
  <c r="AB39" s="1"/>
  <c r="AC38"/>
  <c r="AC39" s="1"/>
  <c r="AD38"/>
  <c r="AD39" s="1"/>
  <c r="AE38"/>
  <c r="AE39" s="1"/>
  <c r="AF38"/>
  <c r="AF39" s="1"/>
  <c r="AG38"/>
  <c r="AG39" s="1"/>
  <c r="AH38"/>
  <c r="AH39" s="1"/>
  <c r="AI38"/>
  <c r="AI39" s="1"/>
  <c r="AJ38"/>
  <c r="AJ39" s="1"/>
  <c r="AK38"/>
  <c r="AK39" s="1"/>
  <c r="AL38"/>
  <c r="AL39" s="1"/>
  <c r="AM38"/>
  <c r="AM39" s="1"/>
  <c r="AN38"/>
  <c r="AN39" s="1"/>
  <c r="AO38"/>
  <c r="AO39" s="1"/>
  <c r="AP38"/>
  <c r="AP39" s="1"/>
  <c r="AQ38"/>
  <c r="AQ39" s="1"/>
  <c r="AR38"/>
  <c r="AR39" s="1"/>
  <c r="AS38"/>
  <c r="AS39" s="1"/>
  <c r="AT38"/>
  <c r="AT39" s="1"/>
  <c r="AU38"/>
  <c r="AU39" s="1"/>
  <c r="AV38"/>
  <c r="AV39" s="1"/>
  <c r="AW38"/>
  <c r="AW39" s="1"/>
  <c r="AX38"/>
  <c r="AX39" s="1"/>
  <c r="AY38"/>
  <c r="AY39" s="1"/>
  <c r="AZ38"/>
  <c r="AZ39" s="1"/>
  <c r="BA38"/>
  <c r="BA39" s="1"/>
  <c r="BB38"/>
  <c r="BB39" s="1"/>
  <c r="BC38"/>
  <c r="BC39" s="1"/>
  <c r="BD38"/>
  <c r="BD39" s="1"/>
  <c r="BE38"/>
  <c r="BE39" s="1"/>
  <c r="BF38"/>
  <c r="BF39" s="1"/>
  <c r="BG38"/>
  <c r="BG39" s="1"/>
  <c r="BH38"/>
  <c r="BH39" s="1"/>
  <c r="BI38"/>
  <c r="BI39" s="1"/>
  <c r="BJ38"/>
  <c r="BJ39" s="1"/>
  <c r="BK38"/>
  <c r="BK39" s="1"/>
  <c r="BL38"/>
  <c r="BL39" s="1"/>
  <c r="BM38"/>
  <c r="BM39" s="1"/>
  <c r="BN38"/>
  <c r="BN39" s="1"/>
  <c r="BO38"/>
  <c r="BO39" s="1"/>
  <c r="BP38"/>
  <c r="BP39" s="1"/>
  <c r="BQ38"/>
  <c r="BQ39" s="1"/>
  <c r="BR38"/>
  <c r="BR39" s="1"/>
  <c r="BS38"/>
  <c r="BS39" s="1"/>
  <c r="BU38"/>
  <c r="BU39" s="1"/>
  <c r="BV38"/>
  <c r="BV39" s="1"/>
  <c r="BW38"/>
  <c r="BW39" s="1"/>
  <c r="BX38"/>
  <c r="BX39" s="1"/>
  <c r="BY38"/>
  <c r="BY39" s="1"/>
  <c r="BZ38"/>
  <c r="BZ39" s="1"/>
  <c r="CA38"/>
  <c r="CA39" s="1"/>
  <c r="CB38"/>
  <c r="CB39" s="1"/>
  <c r="CC38"/>
  <c r="CC39" s="1"/>
  <c r="CD38"/>
  <c r="CD39" s="1"/>
  <c r="CE38"/>
  <c r="CE39" s="1"/>
  <c r="CF38"/>
  <c r="CF39" s="1"/>
  <c r="CG38"/>
  <c r="CG39" s="1"/>
  <c r="CH38"/>
  <c r="CH39" s="1"/>
  <c r="CI38"/>
  <c r="CI39" s="1"/>
  <c r="CJ38"/>
  <c r="CJ39" s="1"/>
  <c r="CK38"/>
  <c r="CK39" s="1"/>
  <c r="CL38"/>
  <c r="CL39" s="1"/>
  <c r="CM38"/>
  <c r="CM39" s="1"/>
  <c r="CN38"/>
  <c r="CN39" s="1"/>
  <c r="CO38"/>
  <c r="CO39" s="1"/>
  <c r="CP38"/>
  <c r="CP39" s="1"/>
  <c r="CQ38"/>
  <c r="CQ39" s="1"/>
  <c r="CR38"/>
  <c r="CR39" s="1"/>
  <c r="CS38"/>
  <c r="CS39" s="1"/>
  <c r="CT38"/>
  <c r="CT39" s="1"/>
  <c r="CU38"/>
  <c r="CU39" s="1"/>
  <c r="CV38"/>
  <c r="CV39" s="1"/>
  <c r="CW38"/>
  <c r="CW39" s="1"/>
  <c r="CX38"/>
  <c r="CX39" s="1"/>
  <c r="CY38"/>
  <c r="CY39" s="1"/>
  <c r="CZ38"/>
  <c r="CZ39" s="1"/>
  <c r="DA38"/>
  <c r="DA39" s="1"/>
  <c r="DB38"/>
  <c r="DB39" s="1"/>
  <c r="DC38"/>
  <c r="DC39" s="1"/>
  <c r="DD38"/>
  <c r="DD39" s="1"/>
  <c r="DE38"/>
  <c r="DE39" s="1"/>
  <c r="DF38"/>
  <c r="DF39" s="1"/>
  <c r="DG38"/>
  <c r="DG39" s="1"/>
  <c r="DH38"/>
  <c r="DH39" s="1"/>
  <c r="DI38"/>
  <c r="DI39" s="1"/>
  <c r="DJ38"/>
  <c r="DJ39" s="1"/>
  <c r="DK38"/>
  <c r="DK39" s="1"/>
  <c r="DL38"/>
  <c r="DL39" s="1"/>
  <c r="DM38"/>
  <c r="DM39" s="1"/>
  <c r="DN38"/>
  <c r="DN39" s="1"/>
  <c r="DO38"/>
  <c r="DO39" s="1"/>
  <c r="DP38"/>
  <c r="DP39" s="1"/>
  <c r="DQ38"/>
  <c r="DQ39" s="1"/>
  <c r="DR38"/>
  <c r="DR39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2" i="2"/>
  <c r="E61"/>
  <c r="M56"/>
  <c r="M57"/>
  <c r="M58"/>
  <c r="K56"/>
  <c r="K57"/>
  <c r="K58"/>
  <c r="I56"/>
  <c r="I57"/>
  <c r="I58"/>
  <c r="G56"/>
  <c r="G57"/>
  <c r="G58"/>
  <c r="E56"/>
  <c r="D56" s="1"/>
  <c r="E57"/>
  <c r="D57" s="1"/>
  <c r="E58"/>
  <c r="D58" s="1"/>
  <c r="E51"/>
  <c r="D51" s="1"/>
  <c r="E52"/>
  <c r="D52" s="1"/>
  <c r="E53"/>
  <c r="D53" s="1"/>
  <c r="G47"/>
  <c r="F47" s="1"/>
  <c r="G48"/>
  <c r="F48" s="1"/>
  <c r="G49"/>
  <c r="F49" s="1"/>
  <c r="E47"/>
  <c r="D47" s="1"/>
  <c r="E48"/>
  <c r="D48" s="1"/>
  <c r="E49"/>
  <c r="D49" s="1"/>
  <c r="E42"/>
  <c r="D42" s="1"/>
  <c r="E43"/>
  <c r="D43" s="1"/>
  <c r="E44"/>
  <c r="D44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3" i="2"/>
  <c r="D63"/>
  <c r="M59"/>
  <c r="L59"/>
  <c r="J59"/>
  <c r="K59"/>
  <c r="G59"/>
  <c r="F59"/>
  <c r="I59"/>
  <c r="H59"/>
  <c r="D59"/>
  <c r="E59"/>
  <c r="E54"/>
  <c r="D54"/>
  <c r="F50"/>
  <c r="G50"/>
  <c r="D45"/>
  <c r="E45"/>
  <c r="D50"/>
  <c r="E50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<sst xmlns="http://schemas.openxmlformats.org/spreadsheetml/2006/main" count="2346" uniqueCount="1419">
  <si>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</si>
  <si>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</si>
  <si>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</si>
  <si>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</si>
  <si>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</si>
  <si>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</si>
  <si>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</si>
  <si>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</si>
  <si>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</si>
  <si>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</si>
  <si>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</si>
  <si>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</si>
  <si>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</si>
  <si>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</si>
  <si>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</si>
  <si>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</si>
  <si>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</si>
  <si>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</si>
  <si>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</si>
  <si>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</si>
  <si>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</si>
  <si>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</si>
  <si>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</si>
  <si>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</si>
  <si>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</si>
  <si>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</si>
  <si>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</si>
  <si>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</si>
  <si>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</si>
  <si>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</si>
  <si>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</si>
  <si>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</si>
  <si>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</si>
  <si>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</si>
  <si>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</si>
  <si>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</si>
  <si>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</si>
  <si>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</si>
  <si>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</si>
  <si>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</si>
  <si>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</si>
  <si>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</si>
  <si>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</si>
  <si>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</si>
  <si>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</si>
  <si>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</si>
  <si>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</si>
  <si>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</si>
  <si>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</si>
  <si>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</si>
  <si>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</si>
  <si>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</si>
  <si>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</si>
  <si>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</si>
  <si>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</si>
  <si>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</si>
  <si>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</si>
  <si>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</si>
  <si>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</si>
  <si>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</si>
  <si>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</si>
  <si>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</si>
  <si>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</si>
  <si>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</si>
  <si>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</si>
  <si>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</si>
  <si>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</si>
  <si>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</si>
  <si>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</si>
  <si>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</si>
  <si>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</si>
  <si>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</si>
  <si>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</si>
  <si>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</si>
  <si>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</si>
  <si>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</si>
  <si>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</si>
  <si>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</si>
  <si>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</si>
  <si>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</si>
  <si>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</si>
  <si>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</si>
  <si>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</si>
  <si>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</si>
  <si>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</si>
  <si>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</si>
  <si>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</si>
  <si>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</si>
  <si>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</si>
  <si>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</si>
  <si>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</si>
  <si>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</si>
  <si>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</si>
  <si>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</si>
  <si>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</si>
  <si>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</si>
  <si>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</si>
  <si>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</si>
  <si>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</si>
  <si>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</si>
  <si>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</si>
  <si>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</si>
  <si>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</si>
  <si>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</si>
  <si>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</si>
  <si>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</si>
  <si>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</si>
  <si>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</si>
  <si>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</si>
  <si>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</si>
  <si>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</si>
  <si>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</si>
  <si>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</si>
  <si>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</si>
  <si>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</si>
  <si>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</si>
  <si>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</si>
  <si>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</si>
  <si>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</si>
  <si>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</si>
  <si>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</si>
  <si>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</si>
  <si>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</si>
  <si>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</si>
  <si>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</si>
  <si>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</si>
  <si>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</si>
  <si>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</si>
  <si>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</si>
  <si>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</si>
  <si>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</si>
  <si>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</si>
  <si>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</si>
  <si>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</si>
  <si>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</si>
  <si>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</si>
  <si>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</si>
  <si>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</si>
  <si>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</si>
  <si>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</si>
  <si>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</si>
  <si>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</si>
  <si>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</si>
  <si>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</si>
  <si>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</si>
  <si>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</si>
  <si>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</si>
  <si>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</si>
  <si>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</si>
  <si>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</si>
  <si>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</si>
  <si>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</si>
  <si>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</si>
  <si>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</si>
  <si>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</si>
  <si>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</si>
  <si>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</si>
  <si>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</si>
  <si>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</si>
  <si>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</si>
  <si>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</si>
  <si>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</si>
  <si>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</si>
  <si>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</si>
  <si>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</si>
  <si>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</si>
  <si>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</si>
  <si>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</si>
  <si>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</si>
  <si>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</si>
  <si>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</si>
  <si>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</si>
  <si>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</si>
  <si>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</si>
  <si>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</si>
  <si>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</si>
  <si>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</si>
  <si>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</si>
  <si>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</si>
  <si>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</si>
  <si>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</si>
  <si>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</si>
  <si>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</si>
  <si>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</si>
  <si>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</si>
  <si>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</si>
  <si>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</si>
  <si>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</si>
  <si>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</si>
  <si>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</si>
  <si>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</si>
  <si>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</si>
  <si>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</si>
  <si>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</si>
  <si>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</si>
  <si>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</si>
  <si>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</si>
  <si>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</si>
  <si>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</si>
  <si>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</si>
  <si>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</si>
  <si>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</si>
  <si>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</si>
  <si>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</si>
  <si>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</si>
  <si>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</si>
  <si>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</si>
  <si>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</si>
  <si>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</si>
  <si>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</si>
  <si>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</si>
  <si>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</si>
  <si>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</si>
  <si>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</si>
  <si>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</si>
  <si>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</si>
  <si>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</si>
  <si>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</si>
  <si>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</si>
  <si>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</si>
  <si>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</si>
  <si>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</si>
  <si>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</si>
  <si>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</si>
  <si>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</si>
  <si>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</si>
  <si>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</si>
  <si>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</si>
  <si>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</si>
  <si>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</si>
  <si>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</si>
  <si>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</si>
  <si>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</si>
  <si>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</si>
  <si>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</si>
  <si>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</si>
  <si>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</si>
  <si>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</si>
  <si>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</si>
  <si>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</si>
  <si>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</si>
  <si>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</si>
  <si>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</si>
  <si>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</si>
  <si>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</si>
  <si>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</si>
  <si>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</si>
  <si>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</si>
  <si>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</si>
  <si>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</si>
  <si>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</si>
  <si>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</si>
  <si>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</si>
  <si>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</si>
  <si>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</si>
  <si>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</si>
  <si>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</si>
  <si>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</si>
  <si>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</si>
  <si>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</si>
  <si>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</si>
  <si>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</si>
  <si>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</si>
  <si>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</si>
  <si>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</si>
  <si>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</si>
  <si>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</si>
  <si>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</si>
  <si>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</si>
  <si>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</si>
  <si>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</si>
  <si>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</si>
  <si>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</si>
  <si>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</si>
  <si>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</si>
  <si>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</si>
  <si>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</si>
  <si>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</si>
  <si>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</si>
  <si>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</si>
  <si>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</si>
  <si>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</si>
  <si>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</si>
  <si>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</si>
  <si>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</si>
  <si>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</si>
  <si>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</si>
  <si>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</si>
  <si>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</si>
  <si>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</si>
  <si>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</si>
  <si>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</si>
  <si>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</si>
  <si>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</si>
  <si>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</si>
  <si>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</si>
  <si>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</si>
  <si>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</si>
  <si>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</si>
  <si>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</si>
  <si>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</si>
  <si>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</si>
  <si>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</si>
  <si>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</si>
  <si>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</si>
  <si>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</si>
  <si>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</si>
  <si>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</si>
  <si>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</si>
  <si>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</si>
  <si>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</si>
  <si>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</si>
  <si>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</si>
  <si>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</si>
  <si>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</si>
  <si>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</si>
  <si>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</si>
  <si>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</si>
  <si>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</si>
  <si>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</si>
  <si>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</si>
  <si>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</si>
  <si>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</si>
  <si>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</si>
  <si>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</si>
  <si>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</si>
  <si>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</si>
  <si>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</si>
  <si>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</si>
  <si>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</si>
  <si>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</si>
  <si>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</si>
  <si>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</si>
  <si>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</si>
  <si>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</si>
  <si>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</si>
  <si>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</si>
  <si>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</si>
  <si>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</si>
  <si>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</si>
  <si>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</si>
  <si>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</si>
  <si>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</si>
  <si>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</si>
  <si>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</si>
  <si>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</si>
  <si>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</si>
  <si>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</si>
  <si>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</si>
  <si>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</si>
  <si>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</si>
  <si>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</si>
  <si>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</si>
  <si>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</si>
  <si>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</si>
  <si>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</si>
  <si>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</si>
  <si>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</si>
  <si>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</si>
  <si>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</si>
  <si>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</si>
  <si>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</si>
  <si>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</si>
  <si>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</si>
  <si>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</si>
  <si>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</si>
  <si>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</si>
  <si>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</si>
  <si>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</si>
  <si>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</si>
  <si>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</si>
  <si>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</si>
  <si>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</si>
  <si>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</si>
  <si>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</si>
  <si>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</si>
  <si>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</si>
  <si>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</si>
  <si>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</si>
  <si>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</si>
  <si>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</si>
  <si>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</si>
  <si>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</si>
  <si>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</si>
  <si>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</si>
  <si>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</si>
  <si>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</si>
  <si>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</si>
  <si>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</si>
  <si>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</si>
  <si>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</si>
  <si>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</si>
  <si>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</si>
  <si>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</si>
  <si>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</si>
  <si>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</si>
  <si>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</si>
  <si>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</si>
  <si>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</si>
  <si>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</si>
  <si>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</si>
  <si>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</si>
  <si>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</si>
  <si>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</si>
  <si>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</si>
  <si>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</si>
  <si>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</si>
  <si>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</si>
  <si>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</si>
  <si>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</si>
  <si>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</si>
  <si>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</si>
  <si>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</si>
  <si>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</si>
  <si>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</si>
  <si>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</si>
  <si>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</si>
  <si>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</si>
  <si>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</si>
  <si>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</si>
  <si>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</si>
  <si>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</si>
  <si>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</si>
  <si>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</si>
  <si>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</si>
  <si>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</si>
  <si>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</si>
  <si>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</si>
  <si>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</si>
  <si>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</si>
  <si>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</si>
  <si>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</si>
  <si>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</si>
  <si>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</si>
  <si>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</si>
  <si>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</si>
  <si>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</si>
  <si>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</si>
  <si>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</si>
  <si>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</si>
  <si>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</si>
  <si>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</si>
  <si>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</si>
  <si>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</si>
  <si>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</si>
  <si>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</si>
  <si>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</si>
  <si>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</si>
  <si>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</si>
  <si>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</si>
  <si>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</si>
  <si>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</si>
  <si>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</si>
  <si>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</si>
  <si>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</si>
  <si>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</si>
  <si>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</si>
  <si>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</si>
  <si>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</si>
  <si>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</si>
  <si>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</si>
  <si>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</si>
  <si>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</si>
  <si>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</si>
  <si>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</si>
  <si>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</si>
  <si>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</si>
  <si>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</si>
  <si>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</si>
  <si>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</si>
  <si>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</si>
  <si>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</si>
  <si>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</si>
  <si>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</si>
  <si>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</si>
  <si>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</si>
  <si>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</si>
  <si>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</si>
  <si>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</si>
  <si>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</si>
  <si>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</si>
  <si>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</si>
  <si>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</si>
  <si>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</si>
  <si>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</si>
  <si>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</si>
  <si>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</si>
  <si>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</si>
  <si>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</si>
  <si>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</si>
  <si>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</si>
  <si>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</si>
  <si>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</si>
  <si>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</si>
  <si>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</si>
  <si>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</si>
  <si>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</si>
  <si>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</si>
  <si>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</si>
  <si>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</si>
  <si>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</si>
  <si>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</si>
  <si>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</si>
  <si>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</si>
  <si>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</si>
  <si>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</si>
  <si>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</si>
  <si>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</si>
  <si>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</si>
  <si>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</si>
  <si>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</si>
  <si>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</si>
  <si>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</si>
  <si>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</si>
  <si>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</si>
  <si>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</si>
  <si>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</si>
  <si>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</si>
  <si>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</si>
  <si>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</si>
  <si>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</si>
  <si>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</si>
  <si>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</si>
  <si>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</si>
  <si>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</si>
  <si>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</si>
  <si>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</si>
  <si>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</si>
  <si>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</si>
  <si>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</si>
  <si>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</si>
  <si>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</si>
  <si>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</si>
  <si>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</si>
  <si>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</si>
  <si>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</si>
  <si>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</si>
  <si>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</si>
  <si>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</si>
  <si>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</si>
  <si>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</si>
  <si>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</si>
  <si>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</si>
  <si>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</si>
  <si>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</si>
  <si>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</si>
  <si>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</si>
  <si>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</si>
  <si>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</si>
  <si>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</si>
  <si>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</si>
  <si>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</si>
  <si>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</si>
  <si>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</si>
  <si>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</si>
  <si>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</si>
  <si>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</si>
  <si>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</si>
  <si>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</si>
  <si>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</si>
  <si>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</si>
  <si>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</si>
  <si>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</si>
  <si>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</si>
  <si>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</si>
  <si>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</si>
  <si>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</si>
  <si>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</si>
  <si>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</si>
  <si>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</si>
  <si>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</si>
  <si>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</si>
  <si>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</si>
  <si>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</si>
  <si>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</si>
  <si>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</si>
  <si>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</si>
  <si>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</si>
  <si>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</si>
  <si>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</si>
  <si>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</si>
  <si>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</si>
  <si>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</si>
  <si>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</si>
  <si>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</si>
  <si>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</si>
  <si>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</si>
  <si>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</si>
  <si>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</si>
  <si>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</si>
  <si>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</si>
  <si>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</si>
  <si>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</si>
  <si>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</si>
  <si>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</si>
  <si>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</si>
  <si>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</si>
  <si>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</si>
  <si>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</si>
  <si>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</si>
  <si>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</si>
  <si>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</si>
  <si>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</si>
  <si>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</si>
  <si>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</si>
  <si>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</si>
  <si>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</si>
  <si>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</si>
  <si>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</si>
  <si>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</si>
  <si>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</si>
  <si>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</si>
  <si>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</si>
  <si>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</si>
  <si>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</si>
  <si>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</si>
  <si>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</si>
  <si>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</si>
  <si>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</si>
  <si>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</si>
  <si>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</si>
  <si>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</si>
  <si>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</si>
  <si>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</si>
  <si>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</si>
  <si>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</si>
  <si>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</si>
  <si>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</si>
  <si>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</si>
  <si>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</si>
  <si>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</si>
  <si>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</si>
  <si>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</si>
  <si>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</si>
  <si>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</si>
  <si>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</si>
  <si>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</si>
  <si>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</si>
  <si>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</si>
  <si>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</si>
  <si>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</si>
  <si>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</si>
  <si>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</si>
  <si>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</si>
  <si>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</si>
  <si>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</si>
  <si>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</si>
  <si>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</si>
  <si>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</si>
  <si>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</si>
  <si>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</si>
  <si>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</si>
  <si>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</si>
  <si>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</si>
  <si>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</si>
  <si>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</si>
  <si>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</si>
  <si>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</si>
  <si>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</si>
  <si>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</si>
  <si>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</si>
  <si>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</si>
  <si>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</si>
  <si>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</si>
  <si>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</si>
  <si>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</si>
  <si>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</si>
  <si>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</si>
  <si>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</si>
  <si>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</si>
  <si>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</si>
  <si>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</si>
  <si>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</si>
  <si>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</si>
  <si>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</si>
  <si>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</si>
  <si>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</si>
  <si>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</si>
  <si>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</si>
  <si>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</si>
  <si>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</si>
  <si>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</si>
  <si>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</si>
  <si>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</si>
  <si>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</si>
  <si>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</si>
  <si>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</si>
  <si>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</si>
  <si>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</si>
  <si>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</si>
  <si>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</si>
  <si>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</si>
  <si>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</si>
  <si>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</si>
  <si>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</si>
  <si>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</si>
  <si>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</si>
  <si>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</si>
  <si>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</si>
  <si>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</si>
  <si>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</si>
  <si>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</si>
  <si>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</si>
  <si>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</si>
  <si>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</si>
  <si>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</si>
  <si>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</si>
  <si>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</si>
  <si>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</si>
  <si>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</si>
  <si>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</si>
  <si>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</si>
  <si>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</si>
  <si>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</si>
  <si>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</si>
  <si>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</si>
  <si>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</si>
  <si>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</si>
  <si>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</si>
  <si>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</si>
  <si>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</si>
  <si>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</si>
  <si>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</si>
  <si>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</si>
  <si>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</si>
  <si>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</si>
  <si>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</si>
  <si>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</si>
  <si>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</si>
  <si>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</si>
  <si>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</si>
  <si>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</si>
  <si>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</si>
  <si>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</si>
  <si>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</si>
  <si>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</si>
  <si>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</si>
  <si>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</si>
  <si>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</si>
  <si>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</si>
  <si>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</si>
  <si>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</si>
  <si>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</si>
  <si>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</si>
  <si>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</si>
  <si>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</si>
  <si>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</si>
  <si>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</si>
  <si>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</si>
  <si>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</si>
  <si>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</si>
  <si>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</si>
  <si>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</si>
  <si>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</si>
  <si>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</si>
  <si>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</si>
  <si>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</si>
  <si>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</si>
  <si>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</si>
  <si>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</si>
  <si>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</si>
  <si>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</si>
  <si>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</si>
  <si>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</si>
  <si>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</si>
  <si>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</si>
  <si>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</si>
  <si>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</si>
  <si>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</si>
  <si>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</si>
  <si>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</si>
  <si>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</si>
  <si>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</si>
  <si>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</si>
  <si>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</si>
  <si>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</si>
  <si>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</si>
  <si>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</si>
  <si>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</si>
  <si>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</si>
  <si>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</si>
  <si>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</si>
  <si>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</si>
  <si>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</si>
  <si>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</si>
  <si>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</si>
  <si>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</si>
  <si>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</si>
  <si>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</si>
  <si>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</si>
  <si>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</si>
  <si>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</si>
  <si>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</si>
  <si>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</si>
  <si>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</si>
  <si>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</si>
  <si>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</si>
  <si>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</si>
  <si>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</si>
  <si>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</si>
  <si>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</si>
  <si>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</si>
  <si>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</si>
  <si>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</si>
  <si>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</si>
  <si>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</si>
  <si>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</si>
  <si>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</si>
  <si>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</si>
  <si>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</si>
  <si>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</si>
  <si>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</si>
  <si>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</si>
  <si>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</si>
  <si>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</si>
  <si>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</si>
  <si>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</si>
  <si>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</si>
  <si>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</si>
  <si>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</si>
  <si>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</si>
  <si>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</si>
  <si>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</si>
  <si>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</si>
  <si>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</si>
  <si>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</si>
  <si>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</si>
  <si>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</si>
  <si>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</si>
  <si>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</si>
  <si>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</si>
  <si>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</si>
  <si>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</si>
  <si>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</si>
  <si>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</si>
  <si>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</si>
  <si>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</si>
  <si>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</si>
  <si>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</si>
  <si>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</si>
  <si>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</si>
  <si>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</si>
  <si>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</si>
  <si>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</si>
  <si>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</si>
  <si>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</si>
  <si>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</si>
  <si>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</si>
  <si>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</si>
  <si>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</si>
  <si>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</si>
  <si>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</si>
  <si>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</si>
  <si>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</si>
  <si>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</si>
  <si>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</si>
  <si>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</si>
  <si>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</si>
  <si>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</si>
  <si>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</si>
  <si>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</si>
  <si>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</si>
  <si>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</si>
  <si>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</si>
  <si>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</si>
  <si>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</si>
  <si>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</si>
  <si>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</si>
  <si>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</si>
  <si>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</si>
  <si>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</si>
  <si>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</si>
  <si>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</si>
  <si>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</si>
  <si>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</si>
  <si>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</si>
  <si>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</si>
  <si>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</si>
  <si>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</si>
  <si>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</si>
  <si>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</si>
  <si>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</si>
  <si>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</si>
  <si>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</si>
  <si>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</si>
  <si>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</si>
  <si>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</si>
  <si>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</si>
  <si>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</si>
  <si>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</si>
  <si>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</si>
  <si>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</si>
  <si>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</si>
  <si>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</si>
  <si>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</si>
  <si>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</si>
  <si>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</si>
  <si>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</si>
  <si>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</si>
  <si>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</si>
  <si>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</si>
  <si>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</si>
  <si>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</si>
  <si>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</si>
  <si>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</si>
  <si>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</si>
  <si>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</si>
  <si>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</si>
  <si>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</si>
  <si>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</si>
  <si>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</si>
  <si>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</si>
  <si>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</si>
  <si>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</si>
  <si>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</si>
  <si>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</si>
  <si>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</si>
  <si>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</si>
  <si>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</si>
  <si>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</si>
  <si>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</si>
  <si>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</si>
  <si>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</si>
  <si>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</si>
  <si>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</si>
  <si>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</si>
  <si>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</si>
  <si>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</si>
  <si>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</si>
  <si>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</si>
  <si>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</si>
  <si>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</si>
  <si>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</si>
  <si>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</si>
  <si>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</si>
  <si>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</si>
  <si>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</si>
  <si>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</si>
  <si>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</si>
  <si>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</si>
  <si>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</si>
  <si>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</si>
  <si>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</si>
  <si>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</si>
  <si>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</si>
  <si>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</si>
  <si>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</si>
  <si>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</si>
  <si>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</si>
  <si>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</si>
  <si>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</si>
  <si>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</si>
  <si>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</si>
  <si>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</si>
  <si>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</si>
  <si>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</si>
  <si>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</si>
  <si>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</si>
  <si>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</si>
  <si>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</si>
  <si>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</si>
  <si>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</si>
  <si>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</si>
  <si>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</si>
  <si>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</si>
  <si>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</si>
  <si>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</si>
  <si>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</si>
  <si>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</si>
  <si>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</si>
  <si>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</si>
  <si>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</si>
  <si>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</si>
  <si>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</si>
  <si>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</si>
  <si>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</si>
  <si>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</si>
  <si>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</si>
  <si>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</si>
  <si>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</si>
  <si>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</si>
  <si>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</si>
  <si>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</si>
  <si>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</si>
  <si>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</si>
  <si>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</si>
  <si>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</si>
  <si>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</si>
  <si>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</si>
  <si>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</si>
  <si>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</si>
  <si>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</si>
  <si>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</si>
  <si>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</si>
  <si>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</si>
  <si>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</si>
  <si>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</si>
  <si>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</si>
  <si>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</si>
  <si>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</si>
  <si>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</si>
  <si>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</si>
  <si>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</si>
  <si>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</si>
  <si>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</si>
  <si>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</si>
  <si>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</si>
  <si>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</si>
  <si>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</si>
  <si>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</si>
  <si>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</si>
  <si>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</si>
  <si>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</si>
  <si>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</si>
  <si>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</si>
  <si>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</si>
  <si>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</si>
  <si>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</si>
  <si>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</si>
  <si>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</si>
  <si>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</si>
  <si>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</si>
  <si>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</si>
  <si>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</si>
  <si>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</si>
  <si>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</si>
  <si>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</si>
  <si>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</si>
  <si>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</si>
  <si>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</si>
  <si>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</si>
  <si>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</si>
  <si>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</si>
  <si>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</si>
  <si>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</si>
  <si>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</si>
  <si>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</si>
  <si>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</si>
  <si>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</si>
  <si>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</si>
  <si>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</si>
  <si>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</si>
  <si>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</si>
  <si>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</si>
  <si>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</si>
  <si>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</si>
  <si>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</si>
  <si>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</si>
  <si>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</si>
  <si>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</si>
  <si>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</si>
  <si>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</si>
  <si>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</si>
  <si>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</si>
  <si>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</si>
  <si>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</si>
  <si>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</si>
  <si>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</si>
  <si>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</si>
  <si>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</si>
  <si>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</si>
  <si>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</si>
  <si>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</si>
  <si>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</si>
  <si>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</si>
  <si>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</si>
  <si>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</si>
  <si>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</si>
  <si>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</si>
  <si>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</si>
  <si>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</si>
  <si>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</si>
  <si>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</si>
  <si>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</si>
  <si>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</si>
  <si>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</si>
  <si>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</si>
  <si>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</si>
  <si>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</si>
  <si>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</si>
  <si>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</si>
  <si>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</si>
  <si>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</si>
  <si>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</si>
  <si>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</si>
  <si>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</si>
  <si>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</si>
  <si>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</si>
  <si>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</si>
  <si>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</si>
  <si>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</si>
  <si>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</si>
  <si>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</si>
  <si>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</si>
  <si>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</si>
  <si>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</si>
  <si>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</si>
  <si>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</si>
  <si>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</si>
  <si>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</si>
  <si>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</si>
  <si>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</si>
  <si>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</si>
  <si>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</si>
  <si>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</si>
  <si>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</si>
  <si>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</si>
  <si>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</si>
  <si>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</si>
  <si>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</si>
  <si>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</si>
  <si>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</si>
  <si>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</si>
  <si>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</si>
  <si>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</si>
  <si>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</si>
  <si>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</si>
  <si>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</si>
  <si>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</si>
  <si>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</si>
  <si>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</si>
  <si>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</si>
  <si>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</si>
  <si>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</si>
  <si>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</si>
  <si>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</si>
  <si>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</si>
  <si>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</si>
  <si>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</si>
  <si>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</si>
  <si>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</si>
  <si>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</si>
  <si>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</si>
  <si>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</si>
  <si>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</si>
  <si>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</si>
  <si>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</si>
  <si>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</si>
  <si>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</si>
  <si>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</si>
  <si>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</si>
  <si>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</si>
  <si>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</si>
  <si>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</si>
  <si>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</si>
  <si>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</si>
  <si>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</si>
  <si>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</si>
  <si>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</si>
  <si>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</si>
  <si>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</si>
  <si>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</si>
  <si>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</si>
  <si>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</si>
  <si>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</si>
  <si>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</si>
  <si>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</si>
  <si>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</si>
  <si>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</si>
  <si>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</si>
  <si>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</si>
  <si>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</si>
  <si>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</si>
  <si>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</si>
  <si>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</si>
  <si>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</si>
  <si>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</si>
  <si>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</si>
  <si>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</si>
  <si>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</si>
  <si>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</si>
  <si>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</si>
  <si>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</si>
  <si>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</si>
  <si>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</si>
  <si>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</si>
  <si>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</si>
  <si>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</si>
  <si>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</si>
  <si>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</si>
  <si>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</si>
  <si>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</si>
  <si>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</si>
  <si>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</si>
  <si>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</si>
  <si>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</si>
  <si>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</si>
  <si>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</si>
  <si>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</si>
  <si>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</si>
  <si>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</si>
  <si>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</si>
  <si>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</si>
  <si>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</si>
  <si>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</si>
  <si>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</si>
  <si>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</si>
  <si>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</si>
  <si>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</si>
  <si>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</si>
  <si>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</si>
  <si>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</si>
  <si>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</si>
  <si>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</si>
  <si>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</si>
  <si>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</si>
  <si>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</si>
  <si>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</si>
  <si>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</si>
  <si>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</si>
  <si>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</si>
  <si>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</si>
  <si>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</si>
  <si>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</si>
  <si>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</si>
  <si>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</si>
  <si>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</si>
  <si>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</si>
  <si>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</si>
  <si>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</si>
  <si>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</si>
  <si>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</si>
  <si>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</si>
  <si>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</si>
  <si>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</si>
  <si>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</si>
  <si>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</si>
  <si>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</si>
  <si>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</si>
  <si>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</si>
  <si>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</si>
  <si>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</si>
  <si>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</si>
  <si>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</si>
  <si>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</si>
  <si>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</si>
  <si>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</si>
  <si>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</si>
  <si>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</si>
  <si>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</si>
  <si>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</si>
  <si>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</si>
  <si>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</si>
  <si>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</si>
  <si>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</si>
  <si>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</si>
  <si>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</si>
  <si>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</si>
  <si>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</si>
  <si>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</si>
  <si>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</si>
  <si>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</si>
  <si>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</si>
  <si>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</si>
  <si>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</si>
  <si>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</si>
  <si>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</si>
  <si>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</si>
  <si>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</si>
  <si>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</si>
  <si>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</si>
  <si>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</si>
  <si>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</si>
  <si>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</si>
  <si>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</si>
  <si>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</si>
  <si>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</si>
  <si>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</si>
  <si>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</si>
  <si>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</si>
  <si>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</si>
  <si>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</si>
  <si>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</si>
  <si>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</si>
  <si>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</si>
  <si>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</si>
  <si>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</si>
  <si>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</si>
  <si>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</si>
  <si>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</si>
  <si>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</si>
  <si>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</si>
  <si>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</si>
  <si>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</si>
  <si>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</si>
  <si>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</si>
  <si>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</si>
  <si>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</si>
  <si>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</si>
  <si>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</si>
  <si>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</si>
  <si>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</si>
  <si>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</si>
  <si>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</si>
  <si>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</si>
  <si>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</si>
  <si>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</si>
  <si>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</si>
  <si>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</si>
  <si>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</si>
  <si>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</si>
  <si>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</si>
  <si>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</si>
  <si>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</si>
  <si>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</si>
  <si>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</si>
  <si>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</si>
  <si>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</si>
  <si>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</si>
  <si>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</si>
  <si>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</si>
  <si>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</si>
  <si>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</si>
  <si>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</si>
  <si>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</si>
  <si>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</si>
  <si>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</si>
  <si>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</si>
  <si>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</si>
  <si>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</si>
  <si>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</si>
  <si>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</si>
  <si>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</si>
  <si>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</si>
  <si>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</si>
  <si>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</si>
  <si>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</si>
  <si>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</si>
  <si>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</si>
  <si>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</si>
  <si>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</si>
  <si>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</si>
  <si>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</si>
  <si>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</si>
  <si>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</si>
  <si>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</si>
  <si>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</si>
  <si>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</si>
  <si>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</si>
  <si>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</si>
  <si>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</si>
  <si>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</si>
  <si>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</si>
  <si>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</si>
  <si>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</si>
  <si>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</si>
  <si>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</si>
  <si>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</si>
  <si>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</si>
  <si>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</si>
  <si>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</si>
  <si>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</si>
  <si>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</si>
  <si>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</si>
  <si>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</si>
  <si>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</si>
  <si>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</si>
  <si>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</si>
  <si>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</si>
  <si>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</si>
  <si>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</si>
  <si>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</si>
  <si>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</si>
  <si>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</si>
  <si>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</si>
  <si>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</si>
  <si>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</si>
  <si>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</si>
  <si>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</si>
  <si>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</si>
  <si>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</si>
  <si>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</si>
  <si>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</si>
  <si>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</si>
  <si>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</si>
  <si>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</si>
  <si>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</si>
  <si>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</si>
  <si>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</si>
  <si>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</si>
  <si>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</si>
  <si>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</si>
  <si>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</si>
  <si>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_2024-2025                             Топ: _Жауқазын             Өткізу кезеңі:__бастапқы    Өткізу мерзімі:_қыркүйек</t>
  </si>
  <si>
    <t>Аққали Айша  Досұханқызы</t>
  </si>
  <si>
    <t>Али Ясина Алиқызы</t>
  </si>
  <si>
    <t>Асхат Жанарыс Ақарысұлы</t>
  </si>
  <si>
    <t>Атажан Адина Нұржанқызы</t>
  </si>
  <si>
    <t>Әзмұхан Зере Мирболатқызы</t>
  </si>
  <si>
    <t>Болатов Медина Ерлановна</t>
  </si>
  <si>
    <t>Бағдат Дәулет Шалабайұлы</t>
  </si>
  <si>
    <t>Боранбай Ақжол Сағадатұлы</t>
  </si>
  <si>
    <t>Жақып Нұргүл Жанкелдіқызы</t>
  </si>
  <si>
    <t xml:space="preserve">Ноянұлы Абдолла  </t>
  </si>
  <si>
    <t>Есим Муслим Айбекович</t>
  </si>
  <si>
    <t>Нұрлан Алихан  Қайратұлы</t>
  </si>
  <si>
    <t>Сайлауова Көзайым Дарханқызы</t>
  </si>
  <si>
    <t>Серікбаев Абдульхамит 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</si>
  <si>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</si>
  <si>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</si>
  <si>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</si>
  <si>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</si>
  <si>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</si>
  <si>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</si>
  <si>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Қайырлы Бибарыс Асхатұлы</t>
  </si>
  <si>
    <t>Канбаев Айлин Галимановна</t>
  </si>
  <si>
    <t>Ғалым Әлиислам Қуанышұлы</t>
  </si>
  <si>
    <t>Әзмұхан  Зере Мирболатқызы</t>
  </si>
  <si>
    <t>Болатова  Медина Ерлановна</t>
  </si>
  <si>
    <t xml:space="preserve">Жақып  Нұргүл Жанкелдіқызы </t>
  </si>
  <si>
    <t>Нұрлан Алихан Қайратұлы</t>
  </si>
  <si>
    <t>Ноянұлы Абдолла</t>
  </si>
  <si>
    <t>Серікбаев Абдульхамит Талғатұлы</t>
  </si>
  <si>
    <t>Қайырлы Бибарс Асхатұлы</t>
  </si>
  <si>
    <t>Канбаева Айлин Галимановна</t>
  </si>
  <si>
    <t>Асқарқызы Ханшайым</t>
  </si>
  <si>
    <t>Еркінғали Аянат Тасқынбайқызы</t>
  </si>
  <si>
    <t xml:space="preserve">                                  Оқу жылы: 2024-2025 жж                            Топ: Жауқазын                 Өткізу кезеңі: Аралық       Өткізу мерзімі:Қаңтар</t>
  </si>
  <si>
    <t>Алмаз Сезім Алтынбекқызы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</si>
</sst>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stack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'!$D$42:$D$63</c:f>
              <c:numCache>
                <c:formatCode>0</c:formatCode>
                <c:ptCount val="22"/>
                <c:pt idx="0">
                  <c:v>8.5</c:v>
                </c:pt>
                <c:pt idx="1">
                  <c:v>8.5</c:v>
                </c:pt>
                <c:pt idx="2">
                  <c:v>6</c:v>
                </c:pt>
                <c:pt idx="3">
                  <c:v>23</c:v>
                </c:pt>
                <c:pt idx="4">
                  <c:v>0</c:v>
                </c:pt>
                <c:pt idx="5">
                  <c:v>5.75</c:v>
                </c:pt>
                <c:pt idx="6">
                  <c:v>11.250000000000002</c:v>
                </c:pt>
                <c:pt idx="7">
                  <c:v>6</c:v>
                </c:pt>
                <c:pt idx="8">
                  <c:v>23</c:v>
                </c:pt>
                <c:pt idx="9">
                  <c:v>2.7499999999999996</c:v>
                </c:pt>
                <c:pt idx="10">
                  <c:v>8.2499999999999982</c:v>
                </c:pt>
                <c:pt idx="11">
                  <c:v>12</c:v>
                </c:pt>
                <c:pt idx="12">
                  <c:v>23</c:v>
                </c:pt>
                <c:pt idx="13">
                  <c:v>0</c:v>
                </c:pt>
                <c:pt idx="14">
                  <c:v>8.25</c:v>
                </c:pt>
                <c:pt idx="15">
                  <c:v>5.7499999999999991</c:v>
                </c:pt>
                <c:pt idx="16">
                  <c:v>9</c:v>
                </c:pt>
                <c:pt idx="17">
                  <c:v>23</c:v>
                </c:pt>
                <c:pt idx="18">
                  <c:v>11.73</c:v>
                </c:pt>
                <c:pt idx="19">
                  <c:v>11.249999999999998</c:v>
                </c:pt>
                <c:pt idx="20">
                  <c:v>0</c:v>
                </c:pt>
                <c:pt idx="21">
                  <c:v>22.979999999999997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FE-4CC2-8066-1FF3389F8E4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'!$E$42:$E$63</c:f>
              <c:numCache>
                <c:formatCode>0</c:formatCode>
                <c:ptCount val="22"/>
                <c:pt idx="0">
                  <c:v>36.956521739130437</c:v>
                </c:pt>
                <c:pt idx="1">
                  <c:v>36.956521739130437</c:v>
                </c:pt>
                <c:pt idx="2">
                  <c:v>26.086956521739129</c:v>
                </c:pt>
                <c:pt idx="3">
                  <c:v>100</c:v>
                </c:pt>
                <c:pt idx="5">
                  <c:v>25</c:v>
                </c:pt>
                <c:pt idx="6">
                  <c:v>48.913043478260875</c:v>
                </c:pt>
                <c:pt idx="7">
                  <c:v>26.086956521739129</c:v>
                </c:pt>
                <c:pt idx="8">
                  <c:v>100</c:v>
                </c:pt>
                <c:pt idx="9">
                  <c:v>11.956521739130434</c:v>
                </c:pt>
                <c:pt idx="10">
                  <c:v>35.869565217391298</c:v>
                </c:pt>
                <c:pt idx="11">
                  <c:v>52.173913043478258</c:v>
                </c:pt>
                <c:pt idx="12">
                  <c:v>100</c:v>
                </c:pt>
                <c:pt idx="14">
                  <c:v>35.869565217391305</c:v>
                </c:pt>
                <c:pt idx="15">
                  <c:v>24.999999999999996</c:v>
                </c:pt>
                <c:pt idx="16">
                  <c:v>39.130434782608695</c:v>
                </c:pt>
                <c:pt idx="17">
                  <c:v>100</c:v>
                </c:pt>
                <c:pt idx="18">
                  <c:v>51</c:v>
                </c:pt>
                <c:pt idx="19">
                  <c:v>48.913043478260867</c:v>
                </c:pt>
                <c:pt idx="20">
                  <c:v>0</c:v>
                </c:pt>
                <c:pt idx="21">
                  <c:v>99.913043478260875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FE-4CC2-8066-1FF3389F8E4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'!$F$42:$F$63</c:f>
              <c:numCache>
                <c:formatCode>0</c:formatCode>
                <c:ptCount val="22"/>
                <c:pt idx="4">
                  <c:v>0</c:v>
                </c:pt>
                <c:pt idx="5">
                  <c:v>5.75</c:v>
                </c:pt>
                <c:pt idx="6">
                  <c:v>11.250000000000002</c:v>
                </c:pt>
                <c:pt idx="7">
                  <c:v>6</c:v>
                </c:pt>
                <c:pt idx="8">
                  <c:v>23</c:v>
                </c:pt>
                <c:pt idx="13">
                  <c:v>0</c:v>
                </c:pt>
                <c:pt idx="14">
                  <c:v>8.25</c:v>
                </c:pt>
                <c:pt idx="15">
                  <c:v>11.749999999999998</c:v>
                </c:pt>
                <c:pt idx="16">
                  <c:v>3</c:v>
                </c:pt>
                <c:pt idx="17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FE-4CC2-8066-1FF3389F8E4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'!$G$42:$G$63</c:f>
              <c:numCache>
                <c:formatCode>0</c:formatCode>
                <c:ptCount val="22"/>
                <c:pt idx="5">
                  <c:v>25</c:v>
                </c:pt>
                <c:pt idx="6">
                  <c:v>48.913043478260875</c:v>
                </c:pt>
                <c:pt idx="7">
                  <c:v>26.086956521739129</c:v>
                </c:pt>
                <c:pt idx="8">
                  <c:v>100</c:v>
                </c:pt>
                <c:pt idx="14">
                  <c:v>35.869565217391305</c:v>
                </c:pt>
                <c:pt idx="15">
                  <c:v>51.086956521739125</c:v>
                </c:pt>
                <c:pt idx="16">
                  <c:v>13.043478260869565</c:v>
                </c:pt>
                <c:pt idx="1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8FE-4CC2-8066-1FF3389F8E4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'!$H$42:$H$63</c:f>
              <c:numCache>
                <c:formatCode>0</c:formatCode>
                <c:ptCount val="22"/>
                <c:pt idx="13">
                  <c:v>0</c:v>
                </c:pt>
                <c:pt idx="14">
                  <c:v>5.75</c:v>
                </c:pt>
                <c:pt idx="15">
                  <c:v>14</c:v>
                </c:pt>
                <c:pt idx="16">
                  <c:v>3.2499999999999996</c:v>
                </c:pt>
                <c:pt idx="17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FE-4CC2-8066-1FF3389F8E4A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'!$I$42:$I$63</c:f>
              <c:numCache>
                <c:formatCode>0</c:formatCode>
                <c:ptCount val="22"/>
                <c:pt idx="14">
                  <c:v>25</c:v>
                </c:pt>
                <c:pt idx="15">
                  <c:v>60.869565217391305</c:v>
                </c:pt>
                <c:pt idx="16">
                  <c:v>14.130434782608695</c:v>
                </c:pt>
                <c:pt idx="1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8FE-4CC2-8066-1FF3389F8E4A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'!$J$42:$J$63</c:f>
              <c:numCache>
                <c:formatCode>0</c:formatCode>
                <c:ptCount val="22"/>
                <c:pt idx="13">
                  <c:v>0</c:v>
                </c:pt>
                <c:pt idx="14">
                  <c:v>14</c:v>
                </c:pt>
                <c:pt idx="15">
                  <c:v>9</c:v>
                </c:pt>
                <c:pt idx="16">
                  <c:v>0</c:v>
                </c:pt>
                <c:pt idx="17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8FE-4CC2-8066-1FF3389F8E4A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'!$K$42:$K$63</c:f>
              <c:numCache>
                <c:formatCode>0</c:formatCode>
                <c:ptCount val="22"/>
                <c:pt idx="14">
                  <c:v>60.869565217391305</c:v>
                </c:pt>
                <c:pt idx="15">
                  <c:v>39.130434782608695</c:v>
                </c:pt>
                <c:pt idx="16">
                  <c:v>0</c:v>
                </c:pt>
                <c:pt idx="1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8FE-4CC2-8066-1FF3389F8E4A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'!$L$42:$L$63</c:f>
              <c:numCache>
                <c:formatCode>0</c:formatCode>
                <c:ptCount val="22"/>
                <c:pt idx="13">
                  <c:v>0</c:v>
                </c:pt>
                <c:pt idx="14">
                  <c:v>11</c:v>
                </c:pt>
                <c:pt idx="15">
                  <c:v>5.75</c:v>
                </c:pt>
                <c:pt idx="16">
                  <c:v>5.75</c:v>
                </c:pt>
                <c:pt idx="17">
                  <c:v>22.5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8FE-4CC2-8066-1FF3389F8E4A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'кіші топ '!$C$42:$C$63</c:f>
              <c:strCache>
                <c:ptCount val="21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'кіші топ '!$B$42:$C$63</c15:sqref>
                  </c15:fullRef>
                  <c15:levelRef>
                    <c15:sqref>'кіші топ '!$C$42:$C$63</c15:sqref>
                  </c15:levelRef>
                </c:ext>
              </c:extLst>
            </c:strRef>
          </c:cat>
          <c:val>
            <c:numRef>
              <c:f>'кіші топ '!$M$42:$M$63</c:f>
              <c:numCache>
                <c:formatCode>0</c:formatCode>
                <c:ptCount val="22"/>
                <c:pt idx="14">
                  <c:v>50</c:v>
                </c:pt>
                <c:pt idx="15">
                  <c:v>25</c:v>
                </c:pt>
                <c:pt idx="16">
                  <c:v>25</c:v>
                </c:pt>
                <c:pt idx="1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8FE-4CC2-8066-1FF3389F8E4A}"/>
            </c:ext>
          </c:extLst>
        </c:ser>
        <c:overlap val="100"/>
        <c:axId val="106636032"/>
        <c:axId val="1066379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'кіші топ '!$B$42:$C$63</c15:sqref>
                        </c15:fullRef>
                        <c15:levelRef>
                          <c15:sqref>'кіші топ '!$C$42:$C$63</c15:sqref>
                        </c15:levelRef>
                        <c15:formulaRef>
                          <c15:sqref>'кіші топ '!$C$42:$C$63</c15:sqref>
                        </c15:formulaRef>
                      </c:ext>
                    </c:extLst>
                    <c:strCache>
                      <c:ptCount val="21"/>
                      <c:pt idx="0">
                        <c:v>2-Ф</c:v>
                      </c:pt>
                      <c:pt idx="1">
                        <c:v>2-Ф</c:v>
                      </c:pt>
                      <c:pt idx="2">
                        <c:v>2-Ф</c:v>
                      </c:pt>
                      <c:pt idx="5">
                        <c:v>2-К</c:v>
                      </c:pt>
                      <c:pt idx="6">
                        <c:v>2-К</c:v>
                      </c:pt>
                      <c:pt idx="7">
                        <c:v>2-К</c:v>
                      </c:pt>
                      <c:pt idx="9">
                        <c:v>2-Т</c:v>
                      </c:pt>
                      <c:pt idx="10">
                        <c:v>2-Т</c:v>
                      </c:pt>
                      <c:pt idx="11">
                        <c:v>2-Т</c:v>
                      </c:pt>
                      <c:pt idx="14">
                        <c:v>2-Ш</c:v>
                      </c:pt>
                      <c:pt idx="15">
                        <c:v>2-Ш</c:v>
                      </c:pt>
                      <c:pt idx="16">
                        <c:v>2-Ш</c:v>
                      </c:pt>
                      <c:pt idx="18">
                        <c:v>2-Ә</c:v>
                      </c:pt>
                      <c:pt idx="19">
                        <c:v>2-Ә</c:v>
                      </c:pt>
                      <c:pt idx="20">
                        <c:v>2-Ә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'кіші топ '!$N$42:$N$63</c15:sqref>
                        </c15:formulaRef>
                      </c:ext>
                    </c:extLst>
                    <c:numCache>
                      <c:formatCode>General</c:formatCode>
                      <c:ptCount val="2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98FE-4CC2-8066-1FF3389F8E4A}"/>
                  </c:ext>
                </c:extLst>
              </c15:ser>
            </c15:filteredBarSeries>
          </c:ext>
        </c:extLst>
      </c:barChart>
      <c:catAx>
        <c:axId val="1066360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637952"/>
        <c:crosses val="autoZero"/>
        <c:auto val="1"/>
        <c:lblAlgn val="ctr"/>
        <c:lblOffset val="100"/>
      </c:catAx>
      <c:valAx>
        <c:axId val="10663795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63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/>
      <c:bar3DChart>
        <c:barDir val="col"/>
        <c:grouping val="stacked"/>
        <c:ser>
          <c:idx val="0"/>
          <c:order val="0"/>
          <c:val>
            <c:numRef>
              <c:f>'ортаңғы топ'!$G$40:$G$63</c:f>
              <c:numCache>
                <c:formatCode>General</c:formatCode>
                <c:ptCount val="24"/>
                <c:pt idx="0" formatCode="0">
                  <c:v>52</c:v>
                </c:pt>
                <c:pt idx="8" formatCode="0.0">
                  <c:v>36.799999999999997</c:v>
                </c:pt>
                <c:pt idx="9" formatCode="0.0">
                  <c:v>28</c:v>
                </c:pt>
                <c:pt idx="10" formatCode="0.0">
                  <c:v>34.4</c:v>
                </c:pt>
                <c:pt idx="11" formatCode="0">
                  <c:v>99.199999999999989</c:v>
                </c:pt>
                <c:pt idx="17" formatCode="0.0">
                  <c:v>38.4</c:v>
                </c:pt>
                <c:pt idx="18" formatCode="0.0">
                  <c:v>25.6</c:v>
                </c:pt>
                <c:pt idx="19" formatCode="0.0">
                  <c:v>36</c:v>
                </c:pt>
                <c:pt idx="20" formatCode="0">
                  <c:v>100</c:v>
                </c:pt>
              </c:numCache>
            </c:numRef>
          </c:val>
        </c:ser>
        <c:ser>
          <c:idx val="1"/>
          <c:order val="1"/>
          <c:val>
            <c:numRef>
              <c:f>'ортаңғы топ'!$H$40:$H$63</c:f>
              <c:numCache>
                <c:formatCode>General</c:formatCode>
                <c:ptCount val="24"/>
                <c:pt idx="0" formatCode="0">
                  <c:v>20</c:v>
                </c:pt>
                <c:pt idx="7">
                  <c:v>0</c:v>
                </c:pt>
                <c:pt idx="8">
                  <c:v>12</c:v>
                </c:pt>
                <c:pt idx="9">
                  <c:v>5.8</c:v>
                </c:pt>
                <c:pt idx="10">
                  <c:v>7.2000000000000011</c:v>
                </c:pt>
                <c:pt idx="11">
                  <c:v>25</c:v>
                </c:pt>
                <c:pt idx="16">
                  <c:v>0</c:v>
                </c:pt>
                <c:pt idx="17">
                  <c:v>11.2</c:v>
                </c:pt>
                <c:pt idx="18">
                  <c:v>4.8</c:v>
                </c:pt>
                <c:pt idx="19">
                  <c:v>9</c:v>
                </c:pt>
                <c:pt idx="20">
                  <c:v>25</c:v>
                </c:pt>
              </c:numCache>
            </c:numRef>
          </c:val>
        </c:ser>
        <c:ser>
          <c:idx val="3"/>
          <c:order val="3"/>
          <c:val>
            <c:numRef>
              <c:f>'ортаңғы топ'!$J$40:$J$63</c:f>
              <c:numCache>
                <c:formatCode>General</c:formatCode>
                <c:ptCount val="24"/>
                <c:pt idx="0" formatCode="0">
                  <c:v>16</c:v>
                </c:pt>
                <c:pt idx="16">
                  <c:v>0</c:v>
                </c:pt>
                <c:pt idx="17">
                  <c:v>9.1999999999999993</c:v>
                </c:pt>
                <c:pt idx="18">
                  <c:v>5.6</c:v>
                </c:pt>
                <c:pt idx="19">
                  <c:v>11.4</c:v>
                </c:pt>
                <c:pt idx="20">
                  <c:v>26.2</c:v>
                </c:pt>
              </c:numCache>
            </c:numRef>
          </c:val>
        </c:ser>
        <c:ser>
          <c:idx val="4"/>
          <c:order val="4"/>
          <c:val>
            <c:numRef>
              <c:f>'ортаңғы топ'!$K$40:$K$63</c:f>
              <c:numCache>
                <c:formatCode>General</c:formatCode>
                <c:ptCount val="24"/>
                <c:pt idx="0" formatCode="0">
                  <c:v>28</c:v>
                </c:pt>
                <c:pt idx="17" formatCode="0.0">
                  <c:v>36.799999999999997</c:v>
                </c:pt>
                <c:pt idx="18" formatCode="0.0">
                  <c:v>22.4</c:v>
                </c:pt>
                <c:pt idx="19" formatCode="0.0">
                  <c:v>45.6</c:v>
                </c:pt>
                <c:pt idx="20" formatCode="0">
                  <c:v>104.8</c:v>
                </c:pt>
              </c:numCache>
            </c:numRef>
          </c:val>
        </c:ser>
        <c:ser>
          <c:idx val="5"/>
          <c:order val="5"/>
          <c:val>
            <c:numRef>
              <c:f>'ортаңғы топ'!$L$40:$L$63</c:f>
              <c:numCache>
                <c:formatCode>General</c:formatCode>
                <c:ptCount val="24"/>
                <c:pt idx="0" formatCode="0">
                  <c:v>56</c:v>
                </c:pt>
                <c:pt idx="16">
                  <c:v>0</c:v>
                </c:pt>
                <c:pt idx="17">
                  <c:v>5.8</c:v>
                </c:pt>
                <c:pt idx="18">
                  <c:v>3.4000000000000004</c:v>
                </c:pt>
                <c:pt idx="19">
                  <c:v>14.2</c:v>
                </c:pt>
                <c:pt idx="20">
                  <c:v>23.4</c:v>
                </c:pt>
              </c:numCache>
            </c:numRef>
          </c:val>
        </c:ser>
        <c:ser>
          <c:idx val="6"/>
          <c:order val="6"/>
          <c:val>
            <c:numRef>
              <c:f>'ортаңғы топ'!$M$40:$M$63</c:f>
              <c:numCache>
                <c:formatCode>General</c:formatCode>
                <c:ptCount val="24"/>
                <c:pt idx="0" formatCode="0">
                  <c:v>16</c:v>
                </c:pt>
                <c:pt idx="17" formatCode="0.0">
                  <c:v>23.2</c:v>
                </c:pt>
                <c:pt idx="18" formatCode="0.0">
                  <c:v>13.6</c:v>
                </c:pt>
                <c:pt idx="19" formatCode="0.0">
                  <c:v>56.8</c:v>
                </c:pt>
                <c:pt idx="20" formatCode="0">
                  <c:v>93.6</c:v>
                </c:pt>
              </c:numCache>
            </c:numRef>
          </c:val>
        </c:ser>
        <c:ser>
          <c:idx val="7"/>
          <c:order val="7"/>
          <c:val>
            <c:numRef>
              <c:f>'ортаңғы топ'!$N$40:$N$63</c:f>
              <c:numCache>
                <c:formatCode>General</c:formatCode>
                <c:ptCount val="24"/>
                <c:pt idx="0" formatCode="0">
                  <c:v>32</c:v>
                </c:pt>
              </c:numCache>
            </c:numRef>
          </c:val>
        </c:ser>
        <c:ser>
          <c:idx val="8"/>
          <c:order val="8"/>
          <c:val>
            <c:numRef>
              <c:f>'ортаңғы топ'!$O$40:$O$63</c:f>
              <c:numCache>
                <c:formatCode>General</c:formatCode>
                <c:ptCount val="24"/>
                <c:pt idx="0" formatCode="0">
                  <c:v>44</c:v>
                </c:pt>
              </c:numCache>
            </c:numRef>
          </c:val>
        </c:ser>
        <c:ser>
          <c:idx val="9"/>
          <c:order val="9"/>
          <c:val>
            <c:numRef>
              <c:f>'ортаңғы топ'!$P$40:$P$63</c:f>
              <c:numCache>
                <c:formatCode>General</c:formatCode>
                <c:ptCount val="24"/>
                <c:pt idx="0" formatCode="0">
                  <c:v>24</c:v>
                </c:pt>
              </c:numCache>
            </c:numRef>
          </c:val>
        </c:ser>
        <c:ser>
          <c:idx val="10"/>
          <c:order val="10"/>
          <c:val>
            <c:numRef>
              <c:f>'ортаңғы топ'!$Q$40:$Q$63</c:f>
              <c:numCache>
                <c:formatCode>General</c:formatCode>
                <c:ptCount val="24"/>
                <c:pt idx="0" formatCode="0">
                  <c:v>32</c:v>
                </c:pt>
              </c:numCache>
            </c:numRef>
          </c:val>
        </c:ser>
        <c:ser>
          <c:idx val="11"/>
          <c:order val="11"/>
          <c:val>
            <c:numRef>
              <c:f>'ортаңғы топ'!$R$40:$R$63</c:f>
              <c:numCache>
                <c:formatCode>General</c:formatCode>
                <c:ptCount val="24"/>
                <c:pt idx="0" formatCode="0">
                  <c:v>52</c:v>
                </c:pt>
              </c:numCache>
            </c:numRef>
          </c:val>
        </c:ser>
        <c:ser>
          <c:idx val="2"/>
          <c:order val="2"/>
          <c:val>
            <c:numRef>
              <c:f>'ортаңғы топ'!$I$40:$I$63</c:f>
              <c:numCache>
                <c:formatCode>General</c:formatCode>
                <c:ptCount val="24"/>
                <c:pt idx="0" formatCode="0">
                  <c:v>56</c:v>
                </c:pt>
                <c:pt idx="8" formatCode="0.0">
                  <c:v>48</c:v>
                </c:pt>
                <c:pt idx="9" formatCode="0.0">
                  <c:v>23.2</c:v>
                </c:pt>
                <c:pt idx="10" formatCode="0.0">
                  <c:v>28.8</c:v>
                </c:pt>
                <c:pt idx="11" formatCode="0">
                  <c:v>100</c:v>
                </c:pt>
                <c:pt idx="17" formatCode="0.0">
                  <c:v>44.8</c:v>
                </c:pt>
                <c:pt idx="18" formatCode="0.0">
                  <c:v>19.2</c:v>
                </c:pt>
                <c:pt idx="19" formatCode="0.0">
                  <c:v>36</c:v>
                </c:pt>
                <c:pt idx="20" formatCode="0">
                  <c:v>100</c:v>
                </c:pt>
              </c:numCache>
            </c:numRef>
          </c:val>
        </c:ser>
        <c:shape val="box"/>
        <c:axId val="117849088"/>
        <c:axId val="61154048"/>
        <c:axId val="0"/>
      </c:bar3DChart>
      <c:catAx>
        <c:axId val="117849088"/>
        <c:scaling>
          <c:orientation val="minMax"/>
        </c:scaling>
        <c:axPos val="b"/>
        <c:tickLblPos val="nextTo"/>
        <c:crossAx val="61154048"/>
        <c:crosses val="autoZero"/>
        <c:auto val="1"/>
        <c:lblAlgn val="ctr"/>
        <c:lblOffset val="100"/>
      </c:catAx>
      <c:valAx>
        <c:axId val="61154048"/>
        <c:scaling>
          <c:orientation val="minMax"/>
        </c:scaling>
        <c:axPos val="l"/>
        <c:majorGridlines/>
        <c:numFmt formatCode="0" sourceLinked="1"/>
        <c:tickLblPos val="nextTo"/>
        <c:crossAx val="11784908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276224</xdr:colOff>
      <xdr:row>41</xdr:row>
      <xdr:rowOff>38100</xdr:rowOff>
    </xdr:from>
    <xdr:to>
      <xdr:col>22</xdr:col>
      <xdr:colOff>571499</xdr:colOff>
      <xdr:row>63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7971AE94-2FD6-4D6C-AD2D-35A0494C0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</xdr:colOff>
      <xdr:row>41</xdr:row>
      <xdr:rowOff>47626</xdr:rowOff>
    </xdr:from>
    <xdr:to>
      <xdr:col>19</xdr:col>
      <xdr:colOff>0</xdr:colOff>
      <xdr:row>54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1378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845</v>
      </c>
      <c r="AT11" s="74"/>
      <c r="AU11" s="74"/>
      <c r="AV11" s="74"/>
      <c r="AW11" s="74"/>
      <c r="AX11" s="74"/>
      <c r="AY11" s="74" t="s">
        <v>848</v>
      </c>
      <c r="AZ11" s="74"/>
      <c r="BA11" s="74"/>
      <c r="BB11" s="74"/>
      <c r="BC11" s="74"/>
      <c r="BD11" s="74"/>
      <c r="BE11" s="74"/>
      <c r="BF11" s="74"/>
      <c r="BG11" s="74"/>
      <c r="BH11" s="74" t="s">
        <v>845</v>
      </c>
      <c r="BI11" s="74"/>
      <c r="BJ11" s="74"/>
      <c r="BK11" s="74"/>
      <c r="BL11" s="74"/>
      <c r="BM11" s="74"/>
      <c r="BN11" s="74" t="s">
        <v>848</v>
      </c>
      <c r="BO11" s="74"/>
      <c r="BP11" s="74"/>
      <c r="BQ11" s="74"/>
      <c r="BR11" s="74"/>
      <c r="BS11" s="74"/>
      <c r="BT11" s="74"/>
      <c r="BU11" s="74"/>
      <c r="BV11" s="74"/>
      <c r="BW11" s="74" t="s">
        <v>845</v>
      </c>
      <c r="BX11" s="74"/>
      <c r="BY11" s="74"/>
      <c r="BZ11" s="74"/>
      <c r="CA11" s="74"/>
      <c r="CB11" s="74"/>
      <c r="CC11" s="74" t="s">
        <v>848</v>
      </c>
      <c r="CD11" s="74"/>
      <c r="CE11" s="74"/>
      <c r="CF11" s="74"/>
      <c r="CG11" s="74"/>
      <c r="CH11" s="74"/>
      <c r="CI11" s="74" t="s">
        <v>845</v>
      </c>
      <c r="CJ11" s="74"/>
      <c r="CK11" s="74"/>
      <c r="CL11" s="74"/>
      <c r="CM11" s="74"/>
      <c r="CN11" s="74"/>
      <c r="CO11" s="74"/>
      <c r="CP11" s="74"/>
      <c r="CQ11" s="74"/>
      <c r="CR11" s="74" t="s">
        <v>848</v>
      </c>
      <c r="CS11" s="74"/>
      <c r="CT11" s="74"/>
      <c r="CU11" s="74"/>
      <c r="CV11" s="74"/>
      <c r="CW11" s="74"/>
      <c r="CX11" s="74"/>
      <c r="CY11" s="74"/>
      <c r="CZ11" s="74"/>
      <c r="DA11" s="74" t="s">
        <v>845</v>
      </c>
      <c r="DB11" s="74"/>
      <c r="DC11" s="74"/>
      <c r="DD11" s="74"/>
      <c r="DE11" s="74"/>
      <c r="DF11" s="74"/>
      <c r="DG11" s="74" t="s">
        <v>848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842</v>
      </c>
      <c r="D13" s="84"/>
      <c r="E13" s="84"/>
      <c r="F13" s="84" t="s">
        <v>1337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849</v>
      </c>
      <c r="Y13" s="84"/>
      <c r="Z13" s="84"/>
      <c r="AA13" s="84" t="s">
        <v>851</v>
      </c>
      <c r="AB13" s="84"/>
      <c r="AC13" s="84"/>
      <c r="AD13" s="84" t="s">
        <v>853</v>
      </c>
      <c r="AE13" s="84"/>
      <c r="AF13" s="84"/>
      <c r="AG13" s="84" t="s">
        <v>855</v>
      </c>
      <c r="AH13" s="84"/>
      <c r="AI13" s="84"/>
      <c r="AJ13" s="84" t="s">
        <v>857</v>
      </c>
      <c r="AK13" s="84"/>
      <c r="AL13" s="84"/>
      <c r="AM13" s="84" t="s">
        <v>861</v>
      </c>
      <c r="AN13" s="84"/>
      <c r="AO13" s="84"/>
      <c r="AP13" s="84" t="s">
        <v>862</v>
      </c>
      <c r="AQ13" s="84"/>
      <c r="AR13" s="84"/>
      <c r="AS13" s="84" t="s">
        <v>864</v>
      </c>
      <c r="AT13" s="84"/>
      <c r="AU13" s="84"/>
      <c r="AV13" s="84" t="s">
        <v>865</v>
      </c>
      <c r="AW13" s="84"/>
      <c r="AX13" s="84"/>
      <c r="AY13" s="84" t="s">
        <v>868</v>
      </c>
      <c r="AZ13" s="84"/>
      <c r="BA13" s="84"/>
      <c r="BB13" s="84" t="s">
        <v>869</v>
      </c>
      <c r="BC13" s="84"/>
      <c r="BD13" s="84"/>
      <c r="BE13" s="84" t="s">
        <v>872</v>
      </c>
      <c r="BF13" s="84"/>
      <c r="BG13" s="84"/>
      <c r="BH13" s="84" t="s">
        <v>873</v>
      </c>
      <c r="BI13" s="84"/>
      <c r="BJ13" s="84"/>
      <c r="BK13" s="84" t="s">
        <v>877</v>
      </c>
      <c r="BL13" s="84"/>
      <c r="BM13" s="84"/>
      <c r="BN13" s="84" t="s">
        <v>876</v>
      </c>
      <c r="BO13" s="84"/>
      <c r="BP13" s="84"/>
      <c r="BQ13" s="84" t="s">
        <v>878</v>
      </c>
      <c r="BR13" s="84"/>
      <c r="BS13" s="84"/>
      <c r="BT13" s="84" t="s">
        <v>879</v>
      </c>
      <c r="BU13" s="84"/>
      <c r="BV13" s="84"/>
      <c r="BW13" s="84" t="s">
        <v>881</v>
      </c>
      <c r="BX13" s="84"/>
      <c r="BY13" s="84"/>
      <c r="BZ13" s="84" t="s">
        <v>883</v>
      </c>
      <c r="CA13" s="84"/>
      <c r="CB13" s="84"/>
      <c r="CC13" s="84" t="s">
        <v>884</v>
      </c>
      <c r="CD13" s="84"/>
      <c r="CE13" s="84"/>
      <c r="CF13" s="84" t="s">
        <v>885</v>
      </c>
      <c r="CG13" s="84"/>
      <c r="CH13" s="84"/>
      <c r="CI13" s="84" t="s">
        <v>887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888</v>
      </c>
      <c r="CS13" s="84"/>
      <c r="CT13" s="84"/>
      <c r="CU13" s="84" t="s">
        <v>133</v>
      </c>
      <c r="CV13" s="84"/>
      <c r="CW13" s="84"/>
      <c r="CX13" s="84" t="s">
        <v>889</v>
      </c>
      <c r="CY13" s="84"/>
      <c r="CZ13" s="84"/>
      <c r="DA13" s="84" t="s">
        <v>890</v>
      </c>
      <c r="DB13" s="84"/>
      <c r="DC13" s="84"/>
      <c r="DD13" s="84" t="s">
        <v>894</v>
      </c>
      <c r="DE13" s="84"/>
      <c r="DF13" s="84"/>
      <c r="DG13" s="84" t="s">
        <v>896</v>
      </c>
      <c r="DH13" s="84"/>
      <c r="DI13" s="84"/>
      <c r="DJ13" s="84" t="s">
        <v>898</v>
      </c>
      <c r="DK13" s="84"/>
      <c r="DL13" s="84"/>
      <c r="DM13" s="84" t="s">
        <v>900</v>
      </c>
      <c r="DN13" s="84"/>
      <c r="DO13" s="84"/>
    </row>
    <row r="14" spans="1:254" ht="111.75" customHeight="1">
      <c r="A14" s="85"/>
      <c r="B14" s="85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843</v>
      </c>
      <c r="I14" s="55" t="s">
        <v>30</v>
      </c>
      <c r="J14" s="55" t="s">
        <v>844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846</v>
      </c>
      <c r="W14" s="55" t="s">
        <v>847</v>
      </c>
      <c r="X14" s="55" t="s">
        <v>72</v>
      </c>
      <c r="Y14" s="55" t="s">
        <v>59</v>
      </c>
      <c r="Z14" s="55" t="s">
        <v>850</v>
      </c>
      <c r="AA14" s="55" t="s">
        <v>852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854</v>
      </c>
      <c r="AG14" s="55" t="s">
        <v>856</v>
      </c>
      <c r="AH14" s="55" t="s">
        <v>66</v>
      </c>
      <c r="AI14" s="55" t="s">
        <v>67</v>
      </c>
      <c r="AJ14" s="55" t="s">
        <v>858</v>
      </c>
      <c r="AK14" s="55" t="s">
        <v>859</v>
      </c>
      <c r="AL14" s="55" t="s">
        <v>860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863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866</v>
      </c>
      <c r="AX14" s="55" t="s">
        <v>867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870</v>
      </c>
      <c r="BD14" s="55" t="s">
        <v>871</v>
      </c>
      <c r="BE14" s="55" t="s">
        <v>80</v>
      </c>
      <c r="BF14" s="55" t="s">
        <v>81</v>
      </c>
      <c r="BG14" s="55" t="s">
        <v>82</v>
      </c>
      <c r="BH14" s="55" t="s">
        <v>874</v>
      </c>
      <c r="BI14" s="55" t="s">
        <v>103</v>
      </c>
      <c r="BJ14" s="55" t="s">
        <v>192</v>
      </c>
      <c r="BK14" s="55" t="s">
        <v>875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1321</v>
      </c>
      <c r="BS14" s="55" t="s">
        <v>1322</v>
      </c>
      <c r="BT14" s="55" t="s">
        <v>95</v>
      </c>
      <c r="BU14" s="55" t="s">
        <v>880</v>
      </c>
      <c r="BV14" s="55" t="s">
        <v>104</v>
      </c>
      <c r="BW14" s="55" t="s">
        <v>27</v>
      </c>
      <c r="BX14" s="55" t="s">
        <v>34</v>
      </c>
      <c r="BY14" s="55" t="s">
        <v>882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886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891</v>
      </c>
      <c r="DB14" s="55" t="s">
        <v>892</v>
      </c>
      <c r="DC14" s="55" t="s">
        <v>893</v>
      </c>
      <c r="DD14" s="55" t="s">
        <v>33</v>
      </c>
      <c r="DE14" s="55" t="s">
        <v>34</v>
      </c>
      <c r="DF14" s="55" t="s">
        <v>895</v>
      </c>
      <c r="DG14" s="55" t="s">
        <v>145</v>
      </c>
      <c r="DH14" s="55" t="s">
        <v>897</v>
      </c>
      <c r="DI14" s="55" t="s">
        <v>146</v>
      </c>
      <c r="DJ14" s="55" t="s">
        <v>899</v>
      </c>
      <c r="DK14" s="55" t="s">
        <v>149</v>
      </c>
      <c r="DL14" s="55" t="s">
        <v>150</v>
      </c>
      <c r="DM14" s="55" t="s">
        <v>152</v>
      </c>
      <c r="DN14" s="55" t="s">
        <v>901</v>
      </c>
      <c r="DO14" s="55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838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70" t="s">
        <v>3</v>
      </c>
      <c r="G48" s="7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72" t="s">
        <v>117</v>
      </c>
      <c r="G57" s="7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3"/>
  <sheetViews>
    <sheetView workbookViewId="0">
      <selection activeCell="P69" sqref="P69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1383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1378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903</v>
      </c>
      <c r="D13" s="84"/>
      <c r="E13" s="84"/>
      <c r="F13" s="84" t="s">
        <v>907</v>
      </c>
      <c r="G13" s="84"/>
      <c r="H13" s="84"/>
      <c r="I13" s="84" t="s">
        <v>908</v>
      </c>
      <c r="J13" s="84"/>
      <c r="K13" s="84"/>
      <c r="L13" s="84" t="s">
        <v>909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911</v>
      </c>
      <c r="V13" s="84"/>
      <c r="W13" s="84"/>
      <c r="X13" s="84" t="s">
        <v>912</v>
      </c>
      <c r="Y13" s="84"/>
      <c r="Z13" s="84"/>
      <c r="AA13" s="84" t="s">
        <v>913</v>
      </c>
      <c r="AB13" s="84"/>
      <c r="AC13" s="84"/>
      <c r="AD13" s="84" t="s">
        <v>915</v>
      </c>
      <c r="AE13" s="84"/>
      <c r="AF13" s="84"/>
      <c r="AG13" s="84" t="s">
        <v>917</v>
      </c>
      <c r="AH13" s="84"/>
      <c r="AI13" s="84"/>
      <c r="AJ13" s="84" t="s">
        <v>1323</v>
      </c>
      <c r="AK13" s="84"/>
      <c r="AL13" s="84"/>
      <c r="AM13" s="84" t="s">
        <v>922</v>
      </c>
      <c r="AN13" s="84"/>
      <c r="AO13" s="84"/>
      <c r="AP13" s="84" t="s">
        <v>923</v>
      </c>
      <c r="AQ13" s="84"/>
      <c r="AR13" s="84"/>
      <c r="AS13" s="84" t="s">
        <v>924</v>
      </c>
      <c r="AT13" s="84"/>
      <c r="AU13" s="84"/>
      <c r="AV13" s="84" t="s">
        <v>925</v>
      </c>
      <c r="AW13" s="84"/>
      <c r="AX13" s="84"/>
      <c r="AY13" s="84" t="s">
        <v>927</v>
      </c>
      <c r="AZ13" s="84"/>
      <c r="BA13" s="84"/>
      <c r="BB13" s="84" t="s">
        <v>928</v>
      </c>
      <c r="BC13" s="84"/>
      <c r="BD13" s="84"/>
      <c r="BE13" s="84" t="s">
        <v>929</v>
      </c>
      <c r="BF13" s="84"/>
      <c r="BG13" s="84"/>
      <c r="BH13" s="84" t="s">
        <v>930</v>
      </c>
      <c r="BI13" s="84"/>
      <c r="BJ13" s="84"/>
      <c r="BK13" s="84" t="s">
        <v>931</v>
      </c>
      <c r="BL13" s="84"/>
      <c r="BM13" s="84"/>
      <c r="BN13" s="84" t="s">
        <v>933</v>
      </c>
      <c r="BO13" s="84"/>
      <c r="BP13" s="84"/>
      <c r="BQ13" s="84" t="s">
        <v>934</v>
      </c>
      <c r="BR13" s="84"/>
      <c r="BS13" s="84"/>
      <c r="BT13" s="84" t="s">
        <v>936</v>
      </c>
      <c r="BU13" s="84"/>
      <c r="BV13" s="84"/>
      <c r="BW13" s="84" t="s">
        <v>938</v>
      </c>
      <c r="BX13" s="84"/>
      <c r="BY13" s="84"/>
      <c r="BZ13" s="84" t="s">
        <v>939</v>
      </c>
      <c r="CA13" s="84"/>
      <c r="CB13" s="84"/>
      <c r="CC13" s="84" t="s">
        <v>943</v>
      </c>
      <c r="CD13" s="84"/>
      <c r="CE13" s="84"/>
      <c r="CF13" s="84" t="s">
        <v>946</v>
      </c>
      <c r="CG13" s="84"/>
      <c r="CH13" s="84"/>
      <c r="CI13" s="84" t="s">
        <v>947</v>
      </c>
      <c r="CJ13" s="84"/>
      <c r="CK13" s="84"/>
      <c r="CL13" s="84" t="s">
        <v>948</v>
      </c>
      <c r="CM13" s="84"/>
      <c r="CN13" s="84"/>
      <c r="CO13" s="84" t="s">
        <v>949</v>
      </c>
      <c r="CP13" s="84"/>
      <c r="CQ13" s="84"/>
      <c r="CR13" s="84" t="s">
        <v>951</v>
      </c>
      <c r="CS13" s="84"/>
      <c r="CT13" s="84"/>
      <c r="CU13" s="84" t="s">
        <v>952</v>
      </c>
      <c r="CV13" s="84"/>
      <c r="CW13" s="84"/>
      <c r="CX13" s="84" t="s">
        <v>953</v>
      </c>
      <c r="CY13" s="84"/>
      <c r="CZ13" s="84"/>
      <c r="DA13" s="84" t="s">
        <v>954</v>
      </c>
      <c r="DB13" s="84"/>
      <c r="DC13" s="84"/>
      <c r="DD13" s="84" t="s">
        <v>955</v>
      </c>
      <c r="DE13" s="84"/>
      <c r="DF13" s="84"/>
      <c r="DG13" s="84" t="s">
        <v>956</v>
      </c>
      <c r="DH13" s="84"/>
      <c r="DI13" s="84"/>
      <c r="DJ13" s="84" t="s">
        <v>958</v>
      </c>
      <c r="DK13" s="84"/>
      <c r="DL13" s="84"/>
      <c r="DM13" s="84" t="s">
        <v>959</v>
      </c>
      <c r="DN13" s="84"/>
      <c r="DO13" s="84"/>
      <c r="DP13" s="84" t="s">
        <v>960</v>
      </c>
      <c r="DQ13" s="84"/>
      <c r="DR13" s="84"/>
    </row>
    <row r="14" spans="1:254" ht="83.25" customHeight="1">
      <c r="A14" s="85"/>
      <c r="B14" s="85"/>
      <c r="C14" s="55" t="s">
        <v>904</v>
      </c>
      <c r="D14" s="55" t="s">
        <v>905</v>
      </c>
      <c r="E14" s="55" t="s">
        <v>906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910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914</v>
      </c>
      <c r="AC14" s="55" t="s">
        <v>910</v>
      </c>
      <c r="AD14" s="55" t="s">
        <v>218</v>
      </c>
      <c r="AE14" s="55" t="s">
        <v>427</v>
      </c>
      <c r="AF14" s="55" t="s">
        <v>916</v>
      </c>
      <c r="AG14" s="55" t="s">
        <v>918</v>
      </c>
      <c r="AH14" s="55" t="s">
        <v>919</v>
      </c>
      <c r="AI14" s="55" t="s">
        <v>920</v>
      </c>
      <c r="AJ14" s="55" t="s">
        <v>216</v>
      </c>
      <c r="AK14" s="55" t="s">
        <v>921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926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844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932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935</v>
      </c>
      <c r="BR14" s="55" t="s">
        <v>844</v>
      </c>
      <c r="BS14" s="55" t="s">
        <v>219</v>
      </c>
      <c r="BT14" s="55" t="s">
        <v>937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940</v>
      </c>
      <c r="CA14" s="55" t="s">
        <v>941</v>
      </c>
      <c r="CB14" s="55" t="s">
        <v>942</v>
      </c>
      <c r="CC14" s="55" t="s">
        <v>944</v>
      </c>
      <c r="CD14" s="55" t="s">
        <v>945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950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957</v>
      </c>
      <c r="DH14" s="55" t="s">
        <v>1324</v>
      </c>
      <c r="DI14" s="55" t="s">
        <v>1325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>
      <c r="A15" s="20">
        <v>1</v>
      </c>
      <c r="B15" s="13" t="s">
        <v>1384</v>
      </c>
      <c r="C15" s="13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>
        <v>1</v>
      </c>
      <c r="AB15" s="5"/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1385</v>
      </c>
      <c r="C16" s="1">
        <v>1</v>
      </c>
      <c r="D16" s="57"/>
      <c r="E16" s="57"/>
      <c r="F16" s="57">
        <v>1</v>
      </c>
      <c r="G16" s="57"/>
      <c r="H16" s="57"/>
      <c r="I16" s="57"/>
      <c r="J16" s="57">
        <v>1</v>
      </c>
      <c r="K16" s="57"/>
      <c r="L16" s="57"/>
      <c r="M16" s="57">
        <v>1</v>
      </c>
      <c r="N16" s="57"/>
      <c r="O16" s="57">
        <v>1</v>
      </c>
      <c r="P16" s="57"/>
      <c r="Q16" s="57"/>
      <c r="R16" s="57"/>
      <c r="S16" s="57">
        <v>1</v>
      </c>
      <c r="T16" s="57"/>
      <c r="U16" s="57"/>
      <c r="V16" s="57">
        <v>1</v>
      </c>
      <c r="W16" s="57"/>
      <c r="X16" s="57"/>
      <c r="Y16" s="57">
        <v>1</v>
      </c>
      <c r="Z16" s="57"/>
      <c r="AA16" s="57">
        <v>1</v>
      </c>
      <c r="AB16" s="57"/>
      <c r="AC16" s="57"/>
      <c r="AD16" s="57"/>
      <c r="AE16" s="57">
        <v>1</v>
      </c>
      <c r="AF16" s="57"/>
      <c r="AG16" s="57"/>
      <c r="AH16" s="57">
        <v>1</v>
      </c>
      <c r="AI16" s="57"/>
      <c r="AJ16" s="57"/>
      <c r="AK16" s="57">
        <v>1</v>
      </c>
      <c r="AL16" s="57"/>
      <c r="AM16" s="57"/>
      <c r="AN16" s="57">
        <v>1</v>
      </c>
      <c r="AO16" s="57"/>
      <c r="AP16" s="57">
        <v>1</v>
      </c>
      <c r="AQ16" s="57"/>
      <c r="AR16" s="57"/>
      <c r="AS16" s="57"/>
      <c r="AT16" s="57">
        <v>1</v>
      </c>
      <c r="AU16" s="57"/>
      <c r="AV16" s="57"/>
      <c r="AW16" s="57">
        <v>1</v>
      </c>
      <c r="AX16" s="57"/>
      <c r="AY16" s="57"/>
      <c r="AZ16" s="57">
        <v>1</v>
      </c>
      <c r="BA16" s="57"/>
      <c r="BB16" s="57"/>
      <c r="BC16" s="57">
        <v>1</v>
      </c>
      <c r="BD16" s="57"/>
      <c r="BE16" s="57">
        <v>1</v>
      </c>
      <c r="BF16" s="57"/>
      <c r="BG16" s="57"/>
      <c r="BH16" s="57">
        <v>1</v>
      </c>
      <c r="BI16" s="57"/>
      <c r="BJ16" s="57"/>
      <c r="BK16" s="57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1386</v>
      </c>
      <c r="C17" s="1">
        <v>1</v>
      </c>
      <c r="D17" s="57"/>
      <c r="E17" s="57"/>
      <c r="F17" s="57">
        <v>1</v>
      </c>
      <c r="G17" s="57"/>
      <c r="H17" s="57"/>
      <c r="I17" s="57"/>
      <c r="J17" s="57">
        <v>1</v>
      </c>
      <c r="K17" s="57"/>
      <c r="L17" s="57"/>
      <c r="M17" s="57">
        <v>1</v>
      </c>
      <c r="N17" s="57"/>
      <c r="O17" s="57">
        <v>1</v>
      </c>
      <c r="P17" s="57"/>
      <c r="Q17" s="57"/>
      <c r="R17" s="57"/>
      <c r="S17" s="57">
        <v>1</v>
      </c>
      <c r="T17" s="57"/>
      <c r="U17" s="57"/>
      <c r="V17" s="57">
        <v>1</v>
      </c>
      <c r="W17" s="57"/>
      <c r="X17" s="57"/>
      <c r="Y17" s="57">
        <v>1</v>
      </c>
      <c r="Z17" s="57"/>
      <c r="AA17" s="57">
        <v>1</v>
      </c>
      <c r="AB17" s="57"/>
      <c r="AC17" s="57"/>
      <c r="AD17" s="57"/>
      <c r="AE17" s="57">
        <v>1</v>
      </c>
      <c r="AF17" s="57"/>
      <c r="AG17" s="57"/>
      <c r="AH17" s="57">
        <v>1</v>
      </c>
      <c r="AI17" s="57"/>
      <c r="AJ17" s="57"/>
      <c r="AK17" s="57">
        <v>1</v>
      </c>
      <c r="AL17" s="57"/>
      <c r="AM17" s="57"/>
      <c r="AN17" s="57">
        <v>1</v>
      </c>
      <c r="AO17" s="57"/>
      <c r="AP17" s="57">
        <v>1</v>
      </c>
      <c r="AQ17" s="57"/>
      <c r="AR17" s="57"/>
      <c r="AS17" s="57"/>
      <c r="AT17" s="57">
        <v>1</v>
      </c>
      <c r="AU17" s="57"/>
      <c r="AV17" s="57"/>
      <c r="AW17" s="57">
        <v>1</v>
      </c>
      <c r="AX17" s="57"/>
      <c r="AY17" s="57"/>
      <c r="AZ17" s="57">
        <v>1</v>
      </c>
      <c r="BA17" s="57"/>
      <c r="BB17" s="57"/>
      <c r="BC17" s="57">
        <v>1</v>
      </c>
      <c r="BD17" s="57"/>
      <c r="BE17" s="57">
        <v>1</v>
      </c>
      <c r="BF17" s="57"/>
      <c r="BG17" s="57"/>
      <c r="BH17" s="57">
        <v>1</v>
      </c>
      <c r="BI17" s="57"/>
      <c r="BJ17" s="57"/>
      <c r="BK17" s="57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1387</v>
      </c>
      <c r="C18" s="1">
        <v>1</v>
      </c>
      <c r="D18" s="57"/>
      <c r="E18" s="57"/>
      <c r="F18" s="57">
        <v>1</v>
      </c>
      <c r="G18" s="57"/>
      <c r="H18" s="57"/>
      <c r="I18" s="57"/>
      <c r="J18" s="57">
        <v>1</v>
      </c>
      <c r="K18" s="57"/>
      <c r="L18" s="57"/>
      <c r="M18" s="57">
        <v>1</v>
      </c>
      <c r="N18" s="57"/>
      <c r="O18" s="57">
        <v>1</v>
      </c>
      <c r="P18" s="57"/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>
        <v>1</v>
      </c>
      <c r="AB18" s="57"/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57"/>
      <c r="AN18" s="57">
        <v>1</v>
      </c>
      <c r="AO18" s="57"/>
      <c r="AP18" s="57">
        <v>1</v>
      </c>
      <c r="AQ18" s="57"/>
      <c r="AR18" s="57"/>
      <c r="AS18" s="57"/>
      <c r="AT18" s="57">
        <v>1</v>
      </c>
      <c r="AU18" s="57"/>
      <c r="AV18" s="57"/>
      <c r="AW18" s="57">
        <v>1</v>
      </c>
      <c r="AX18" s="57"/>
      <c r="AY18" s="57"/>
      <c r="AZ18" s="57">
        <v>1</v>
      </c>
      <c r="BA18" s="57"/>
      <c r="BB18" s="57"/>
      <c r="BC18" s="57">
        <v>1</v>
      </c>
      <c r="BD18" s="57"/>
      <c r="BE18" s="57"/>
      <c r="BF18" s="57">
        <v>1</v>
      </c>
      <c r="BG18" s="57"/>
      <c r="BH18" s="57">
        <v>1</v>
      </c>
      <c r="BI18" s="57"/>
      <c r="BJ18" s="57"/>
      <c r="BK18" s="57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1388</v>
      </c>
      <c r="C19" s="4"/>
      <c r="D19" s="57"/>
      <c r="E19" s="57">
        <v>1</v>
      </c>
      <c r="F19" s="57">
        <v>1</v>
      </c>
      <c r="G19" s="57"/>
      <c r="H19" s="57"/>
      <c r="I19" s="57"/>
      <c r="J19" s="57">
        <v>1</v>
      </c>
      <c r="K19" s="57"/>
      <c r="L19" s="57"/>
      <c r="M19" s="57"/>
      <c r="N19" s="57">
        <v>1</v>
      </c>
      <c r="O19" s="57">
        <v>1</v>
      </c>
      <c r="P19" s="57"/>
      <c r="Q19" s="57"/>
      <c r="R19" s="57"/>
      <c r="S19" s="57">
        <v>1</v>
      </c>
      <c r="T19" s="57"/>
      <c r="U19" s="57"/>
      <c r="V19" s="57"/>
      <c r="W19" s="57">
        <v>1</v>
      </c>
      <c r="X19" s="57"/>
      <c r="Y19" s="57"/>
      <c r="Z19" s="57">
        <v>1</v>
      </c>
      <c r="AA19" s="57">
        <v>1</v>
      </c>
      <c r="AB19" s="57"/>
      <c r="AC19" s="57"/>
      <c r="AD19" s="57"/>
      <c r="AE19" s="57">
        <v>1</v>
      </c>
      <c r="AF19" s="57"/>
      <c r="AG19" s="57"/>
      <c r="AH19" s="57"/>
      <c r="AI19" s="57">
        <v>1</v>
      </c>
      <c r="AJ19" s="57"/>
      <c r="AK19" s="57"/>
      <c r="AL19" s="57">
        <v>1</v>
      </c>
      <c r="AM19" s="57"/>
      <c r="AN19" s="57"/>
      <c r="AO19" s="57">
        <v>1</v>
      </c>
      <c r="AP19" s="57"/>
      <c r="AQ19" s="57"/>
      <c r="AR19" s="57">
        <v>1</v>
      </c>
      <c r="AS19" s="57"/>
      <c r="AT19" s="57"/>
      <c r="AU19" s="57">
        <v>1</v>
      </c>
      <c r="AV19" s="57"/>
      <c r="AW19" s="57"/>
      <c r="AX19" s="57">
        <v>1</v>
      </c>
      <c r="AY19" s="57"/>
      <c r="AZ19" s="57"/>
      <c r="BA19" s="57">
        <v>1</v>
      </c>
      <c r="BB19" s="57"/>
      <c r="BC19" s="57"/>
      <c r="BD19" s="57">
        <v>1</v>
      </c>
      <c r="BE19" s="57"/>
      <c r="BF19" s="57"/>
      <c r="BG19" s="57">
        <v>1</v>
      </c>
      <c r="BH19" s="57">
        <v>1</v>
      </c>
      <c r="BI19" s="57"/>
      <c r="BJ19" s="57"/>
      <c r="BK19" s="57">
        <v>1</v>
      </c>
      <c r="BL19" s="4"/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/>
      <c r="DF19" s="4">
        <v>1</v>
      </c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1389</v>
      </c>
      <c r="C20" s="4"/>
      <c r="D20" s="57"/>
      <c r="E20" s="57">
        <v>1</v>
      </c>
      <c r="F20" s="57">
        <v>1</v>
      </c>
      <c r="G20" s="57"/>
      <c r="H20" s="57"/>
      <c r="I20" s="57"/>
      <c r="J20" s="57">
        <v>1</v>
      </c>
      <c r="K20" s="57"/>
      <c r="L20" s="57"/>
      <c r="M20" s="57"/>
      <c r="N20" s="57">
        <v>1</v>
      </c>
      <c r="O20" s="57">
        <v>1</v>
      </c>
      <c r="P20" s="57"/>
      <c r="Q20" s="57"/>
      <c r="R20" s="57"/>
      <c r="S20" s="57">
        <v>1</v>
      </c>
      <c r="T20" s="57"/>
      <c r="U20" s="57"/>
      <c r="V20" s="57"/>
      <c r="W20" s="57">
        <v>1</v>
      </c>
      <c r="X20" s="57"/>
      <c r="Y20" s="57"/>
      <c r="Z20" s="57">
        <v>1</v>
      </c>
      <c r="AA20" s="57">
        <v>1</v>
      </c>
      <c r="AB20" s="57"/>
      <c r="AC20" s="57"/>
      <c r="AD20" s="57"/>
      <c r="AE20" s="57">
        <v>1</v>
      </c>
      <c r="AF20" s="57"/>
      <c r="AG20" s="57"/>
      <c r="AH20" s="57"/>
      <c r="AI20" s="57">
        <v>1</v>
      </c>
      <c r="AJ20" s="57"/>
      <c r="AK20" s="57"/>
      <c r="AL20" s="57">
        <v>1</v>
      </c>
      <c r="AM20" s="57"/>
      <c r="AN20" s="57"/>
      <c r="AO20" s="57">
        <v>1</v>
      </c>
      <c r="AP20" s="57"/>
      <c r="AQ20" s="57"/>
      <c r="AR20" s="57">
        <v>1</v>
      </c>
      <c r="AS20" s="57"/>
      <c r="AT20" s="57"/>
      <c r="AU20" s="57">
        <v>1</v>
      </c>
      <c r="AV20" s="57"/>
      <c r="AW20" s="57"/>
      <c r="AX20" s="57">
        <v>1</v>
      </c>
      <c r="AY20" s="57"/>
      <c r="AZ20" s="57"/>
      <c r="BA20" s="57">
        <v>1</v>
      </c>
      <c r="BB20" s="57"/>
      <c r="BC20" s="57"/>
      <c r="BD20" s="57">
        <v>1</v>
      </c>
      <c r="BE20" s="57"/>
      <c r="BF20" s="57"/>
      <c r="BG20" s="57">
        <v>1</v>
      </c>
      <c r="BH20" s="57">
        <v>1</v>
      </c>
      <c r="BI20" s="57"/>
      <c r="BJ20" s="57"/>
      <c r="BK20" s="57">
        <v>1</v>
      </c>
      <c r="BL20" s="4"/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1390</v>
      </c>
      <c r="C21" s="4"/>
      <c r="D21" s="57"/>
      <c r="E21" s="57">
        <v>1</v>
      </c>
      <c r="F21" s="57">
        <v>1</v>
      </c>
      <c r="G21" s="57"/>
      <c r="H21" s="57"/>
      <c r="I21" s="57"/>
      <c r="J21" s="57">
        <v>1</v>
      </c>
      <c r="K21" s="57"/>
      <c r="L21" s="57"/>
      <c r="M21" s="57"/>
      <c r="N21" s="57">
        <v>1</v>
      </c>
      <c r="O21" s="57">
        <v>1</v>
      </c>
      <c r="P21" s="57"/>
      <c r="Q21" s="57"/>
      <c r="R21" s="57"/>
      <c r="S21" s="57">
        <v>1</v>
      </c>
      <c r="T21" s="57"/>
      <c r="U21" s="57"/>
      <c r="V21" s="57"/>
      <c r="W21" s="57">
        <v>1</v>
      </c>
      <c r="X21" s="57"/>
      <c r="Y21" s="57"/>
      <c r="Z21" s="57">
        <v>1</v>
      </c>
      <c r="AA21" s="57">
        <v>1</v>
      </c>
      <c r="AB21" s="57"/>
      <c r="AC21" s="57"/>
      <c r="AD21" s="57"/>
      <c r="AE21" s="57">
        <v>1</v>
      </c>
      <c r="AF21" s="57"/>
      <c r="AG21" s="57"/>
      <c r="AH21" s="57"/>
      <c r="AI21" s="57">
        <v>1</v>
      </c>
      <c r="AJ21" s="57"/>
      <c r="AK21" s="57"/>
      <c r="AL21" s="57">
        <v>1</v>
      </c>
      <c r="AM21" s="57"/>
      <c r="AN21" s="57"/>
      <c r="AO21" s="57">
        <v>1</v>
      </c>
      <c r="AP21" s="57"/>
      <c r="AQ21" s="57"/>
      <c r="AR21" s="57">
        <v>1</v>
      </c>
      <c r="AS21" s="57"/>
      <c r="AT21" s="57"/>
      <c r="AU21" s="57">
        <v>1</v>
      </c>
      <c r="AV21" s="57"/>
      <c r="AW21" s="57"/>
      <c r="AX21" s="57">
        <v>1</v>
      </c>
      <c r="AY21" s="57"/>
      <c r="AZ21" s="57"/>
      <c r="BA21" s="57">
        <v>1</v>
      </c>
      <c r="BB21" s="57"/>
      <c r="BC21" s="57"/>
      <c r="BD21" s="57">
        <v>1</v>
      </c>
      <c r="BE21" s="57"/>
      <c r="BF21" s="57"/>
      <c r="BG21" s="57">
        <v>1</v>
      </c>
      <c r="BH21" s="57">
        <v>1</v>
      </c>
      <c r="BI21" s="57"/>
      <c r="BJ21" s="57"/>
      <c r="BK21" s="57">
        <v>1</v>
      </c>
      <c r="BL21" s="4"/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>
      <c r="A22" s="3">
        <v>8</v>
      </c>
      <c r="B22" s="4" t="s">
        <v>1391</v>
      </c>
      <c r="C22" s="13">
        <v>1</v>
      </c>
      <c r="D22" s="5"/>
      <c r="E22" s="5"/>
      <c r="F22" s="5">
        <v>1</v>
      </c>
      <c r="G22" s="5"/>
      <c r="H22" s="5"/>
      <c r="I22" s="5"/>
      <c r="J22" s="5">
        <v>1</v>
      </c>
      <c r="K22" s="5"/>
      <c r="L22" s="5"/>
      <c r="M22" s="5">
        <v>1</v>
      </c>
      <c r="N22" s="5"/>
      <c r="O22" s="5">
        <v>1</v>
      </c>
      <c r="P22" s="5"/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>
        <v>1</v>
      </c>
      <c r="AB22" s="5"/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>
        <v>1</v>
      </c>
      <c r="AQ22" s="5"/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>
        <v>1</v>
      </c>
      <c r="BF22" s="5"/>
      <c r="BG22" s="5"/>
      <c r="BH22" s="5">
        <v>1</v>
      </c>
      <c r="BI22" s="5"/>
      <c r="BJ22" s="5"/>
      <c r="BK22" s="5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75">
      <c r="A23" s="3">
        <v>9</v>
      </c>
      <c r="B23" s="4" t="s">
        <v>1392</v>
      </c>
      <c r="C23" s="13">
        <v>1</v>
      </c>
      <c r="D23" s="5"/>
      <c r="E23" s="5"/>
      <c r="F23" s="5">
        <v>1</v>
      </c>
      <c r="G23" s="5"/>
      <c r="H23" s="5"/>
      <c r="I23" s="5"/>
      <c r="J23" s="5">
        <v>1</v>
      </c>
      <c r="K23" s="5"/>
      <c r="L23" s="5"/>
      <c r="M23" s="5">
        <v>1</v>
      </c>
      <c r="N23" s="5"/>
      <c r="O23" s="5">
        <v>1</v>
      </c>
      <c r="P23" s="5"/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>
        <v>1</v>
      </c>
      <c r="AB23" s="5"/>
      <c r="AC23" s="5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>
        <v>1</v>
      </c>
      <c r="AQ23" s="5"/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>
        <v>1</v>
      </c>
      <c r="BF23" s="5"/>
      <c r="BG23" s="5"/>
      <c r="BH23" s="5">
        <v>1</v>
      </c>
      <c r="BI23" s="5"/>
      <c r="BJ23" s="5"/>
      <c r="BK23" s="5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75">
      <c r="A24" s="3">
        <v>10</v>
      </c>
      <c r="B24" s="4" t="s">
        <v>1394</v>
      </c>
      <c r="C24" s="4"/>
      <c r="D24" s="57"/>
      <c r="E24" s="57">
        <v>1</v>
      </c>
      <c r="F24" s="57">
        <v>1</v>
      </c>
      <c r="G24" s="57"/>
      <c r="H24" s="57"/>
      <c r="I24" s="57"/>
      <c r="J24" s="57">
        <v>1</v>
      </c>
      <c r="K24" s="57"/>
      <c r="L24" s="57"/>
      <c r="M24" s="57"/>
      <c r="N24" s="57">
        <v>1</v>
      </c>
      <c r="O24" s="57">
        <v>1</v>
      </c>
      <c r="P24" s="57"/>
      <c r="Q24" s="57"/>
      <c r="R24" s="57"/>
      <c r="S24" s="57">
        <v>1</v>
      </c>
      <c r="T24" s="57"/>
      <c r="U24" s="57"/>
      <c r="V24" s="57"/>
      <c r="W24" s="57">
        <v>1</v>
      </c>
      <c r="X24" s="57"/>
      <c r="Y24" s="57"/>
      <c r="Z24" s="57">
        <v>1</v>
      </c>
      <c r="AA24" s="57">
        <v>1</v>
      </c>
      <c r="AB24" s="57"/>
      <c r="AC24" s="57"/>
      <c r="AD24" s="57"/>
      <c r="AE24" s="57">
        <v>1</v>
      </c>
      <c r="AF24" s="57"/>
      <c r="AG24" s="57"/>
      <c r="AH24" s="57"/>
      <c r="AI24" s="57">
        <v>1</v>
      </c>
      <c r="AJ24" s="57"/>
      <c r="AK24" s="57"/>
      <c r="AL24" s="57">
        <v>1</v>
      </c>
      <c r="AM24" s="57"/>
      <c r="AN24" s="57"/>
      <c r="AO24" s="57">
        <v>1</v>
      </c>
      <c r="AP24" s="57"/>
      <c r="AQ24" s="57"/>
      <c r="AR24" s="57">
        <v>1</v>
      </c>
      <c r="AS24" s="57"/>
      <c r="AT24" s="57"/>
      <c r="AU24" s="57">
        <v>1</v>
      </c>
      <c r="AV24" s="57"/>
      <c r="AW24" s="57"/>
      <c r="AX24" s="57">
        <v>1</v>
      </c>
      <c r="AY24" s="57"/>
      <c r="AZ24" s="57"/>
      <c r="BA24" s="57">
        <v>1</v>
      </c>
      <c r="BB24" s="57"/>
      <c r="BC24" s="57"/>
      <c r="BD24" s="57">
        <v>1</v>
      </c>
      <c r="BE24" s="57"/>
      <c r="BF24" s="57"/>
      <c r="BG24" s="57">
        <v>1</v>
      </c>
      <c r="BH24" s="57">
        <v>1</v>
      </c>
      <c r="BI24" s="57"/>
      <c r="BJ24" s="57"/>
      <c r="BK24" s="57">
        <v>1</v>
      </c>
      <c r="BL24" s="4"/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>
      <c r="A25" s="3">
        <v>11</v>
      </c>
      <c r="B25" s="4" t="s">
        <v>1395</v>
      </c>
      <c r="C25" s="4"/>
      <c r="D25" s="57"/>
      <c r="E25" s="57">
        <v>1</v>
      </c>
      <c r="F25" s="57">
        <v>1</v>
      </c>
      <c r="G25" s="57"/>
      <c r="H25" s="57"/>
      <c r="I25" s="57"/>
      <c r="J25" s="57">
        <v>1</v>
      </c>
      <c r="K25" s="57"/>
      <c r="L25" s="57"/>
      <c r="M25" s="57"/>
      <c r="N25" s="57">
        <v>1</v>
      </c>
      <c r="O25" s="57">
        <v>1</v>
      </c>
      <c r="P25" s="57"/>
      <c r="Q25" s="57"/>
      <c r="R25" s="57"/>
      <c r="S25" s="57">
        <v>1</v>
      </c>
      <c r="T25" s="57"/>
      <c r="U25" s="57"/>
      <c r="V25" s="57"/>
      <c r="W25" s="57">
        <v>1</v>
      </c>
      <c r="X25" s="57"/>
      <c r="Y25" s="57"/>
      <c r="Z25" s="57">
        <v>1</v>
      </c>
      <c r="AA25" s="57">
        <v>1</v>
      </c>
      <c r="AB25" s="57"/>
      <c r="AC25" s="57"/>
      <c r="AD25" s="57"/>
      <c r="AE25" s="57">
        <v>1</v>
      </c>
      <c r="AF25" s="57"/>
      <c r="AG25" s="57"/>
      <c r="AH25" s="57"/>
      <c r="AI25" s="57">
        <v>1</v>
      </c>
      <c r="AJ25" s="57"/>
      <c r="AK25" s="57"/>
      <c r="AL25" s="57">
        <v>1</v>
      </c>
      <c r="AM25" s="57"/>
      <c r="AN25" s="57"/>
      <c r="AO25" s="57">
        <v>1</v>
      </c>
      <c r="AP25" s="57"/>
      <c r="AQ25" s="57"/>
      <c r="AR25" s="57">
        <v>1</v>
      </c>
      <c r="AS25" s="57"/>
      <c r="AT25" s="57"/>
      <c r="AU25" s="57">
        <v>1</v>
      </c>
      <c r="AV25" s="57"/>
      <c r="AW25" s="57"/>
      <c r="AX25" s="57">
        <v>1</v>
      </c>
      <c r="AY25" s="57"/>
      <c r="AZ25" s="57"/>
      <c r="BA25" s="57">
        <v>1</v>
      </c>
      <c r="BB25" s="57"/>
      <c r="BC25" s="57"/>
      <c r="BD25" s="57">
        <v>1</v>
      </c>
      <c r="BE25" s="57"/>
      <c r="BF25" s="57"/>
      <c r="BG25" s="57">
        <v>1</v>
      </c>
      <c r="BH25" s="57">
        <v>1</v>
      </c>
      <c r="BI25" s="57"/>
      <c r="BJ25" s="57"/>
      <c r="BK25" s="57">
        <v>1</v>
      </c>
      <c r="BL25" s="4"/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 t="s">
        <v>1393</v>
      </c>
      <c r="C26" s="4"/>
      <c r="D26" s="57"/>
      <c r="E26" s="57">
        <v>1</v>
      </c>
      <c r="F26" s="57">
        <v>1</v>
      </c>
      <c r="G26" s="57"/>
      <c r="H26" s="57"/>
      <c r="I26" s="57"/>
      <c r="J26" s="57">
        <v>1</v>
      </c>
      <c r="K26" s="57"/>
      <c r="L26" s="57"/>
      <c r="M26" s="57"/>
      <c r="N26" s="57">
        <v>1</v>
      </c>
      <c r="O26" s="57">
        <v>1</v>
      </c>
      <c r="P26" s="57"/>
      <c r="Q26" s="57"/>
      <c r="R26" s="57"/>
      <c r="S26" s="57">
        <v>1</v>
      </c>
      <c r="T26" s="57"/>
      <c r="U26" s="57"/>
      <c r="V26" s="57"/>
      <c r="W26" s="57">
        <v>1</v>
      </c>
      <c r="X26" s="57"/>
      <c r="Y26" s="57"/>
      <c r="Z26" s="57">
        <v>1</v>
      </c>
      <c r="AA26" s="57">
        <v>1</v>
      </c>
      <c r="AB26" s="57"/>
      <c r="AC26" s="57"/>
      <c r="AD26" s="57"/>
      <c r="AE26" s="57">
        <v>1</v>
      </c>
      <c r="AF26" s="57"/>
      <c r="AG26" s="57"/>
      <c r="AH26" s="57"/>
      <c r="AI26" s="57">
        <v>1</v>
      </c>
      <c r="AJ26" s="57"/>
      <c r="AK26" s="57"/>
      <c r="AL26" s="57">
        <v>1</v>
      </c>
      <c r="AM26" s="57"/>
      <c r="AN26" s="57"/>
      <c r="AO26" s="57">
        <v>1</v>
      </c>
      <c r="AP26" s="57"/>
      <c r="AQ26" s="57"/>
      <c r="AR26" s="57">
        <v>1</v>
      </c>
      <c r="AS26" s="57"/>
      <c r="AT26" s="57"/>
      <c r="AU26" s="57">
        <v>1</v>
      </c>
      <c r="AV26" s="57"/>
      <c r="AW26" s="57"/>
      <c r="AX26" s="57">
        <v>1</v>
      </c>
      <c r="AY26" s="57"/>
      <c r="AZ26" s="57"/>
      <c r="BA26" s="57">
        <v>1</v>
      </c>
      <c r="BB26" s="57"/>
      <c r="BC26" s="57"/>
      <c r="BD26" s="57">
        <v>1</v>
      </c>
      <c r="BE26" s="57"/>
      <c r="BF26" s="57"/>
      <c r="BG26" s="57">
        <v>1</v>
      </c>
      <c r="BH26" s="57">
        <v>1</v>
      </c>
      <c r="BI26" s="57"/>
      <c r="BJ26" s="57"/>
      <c r="BK26" s="57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 t="s">
        <v>1396</v>
      </c>
      <c r="C27" s="4"/>
      <c r="D27" s="57"/>
      <c r="E27" s="57">
        <v>1</v>
      </c>
      <c r="F27" s="57">
        <v>1</v>
      </c>
      <c r="G27" s="57"/>
      <c r="H27" s="57"/>
      <c r="I27" s="57"/>
      <c r="J27" s="57">
        <v>1</v>
      </c>
      <c r="K27" s="57"/>
      <c r="L27" s="57"/>
      <c r="M27" s="57"/>
      <c r="N27" s="57">
        <v>1</v>
      </c>
      <c r="O27" s="57">
        <v>1</v>
      </c>
      <c r="P27" s="57"/>
      <c r="Q27" s="57"/>
      <c r="R27" s="57"/>
      <c r="S27" s="57">
        <v>1</v>
      </c>
      <c r="T27" s="57"/>
      <c r="U27" s="57"/>
      <c r="V27" s="57"/>
      <c r="W27" s="57">
        <v>1</v>
      </c>
      <c r="X27" s="57"/>
      <c r="Y27" s="57"/>
      <c r="Z27" s="57">
        <v>1</v>
      </c>
      <c r="AA27" s="57">
        <v>1</v>
      </c>
      <c r="AB27" s="57"/>
      <c r="AC27" s="57"/>
      <c r="AD27" s="57"/>
      <c r="AE27" s="57">
        <v>1</v>
      </c>
      <c r="AF27" s="57"/>
      <c r="AG27" s="57"/>
      <c r="AH27" s="57"/>
      <c r="AI27" s="57">
        <v>1</v>
      </c>
      <c r="AJ27" s="57"/>
      <c r="AK27" s="57"/>
      <c r="AL27" s="57">
        <v>1</v>
      </c>
      <c r="AM27" s="57"/>
      <c r="AN27" s="57"/>
      <c r="AO27" s="57">
        <v>1</v>
      </c>
      <c r="AP27" s="57"/>
      <c r="AQ27" s="57"/>
      <c r="AR27" s="57">
        <v>1</v>
      </c>
      <c r="AS27" s="57"/>
      <c r="AT27" s="57"/>
      <c r="AU27" s="57">
        <v>1</v>
      </c>
      <c r="AV27" s="57"/>
      <c r="AW27" s="57"/>
      <c r="AX27" s="57">
        <v>1</v>
      </c>
      <c r="AY27" s="57"/>
      <c r="AZ27" s="57"/>
      <c r="BA27" s="57">
        <v>1</v>
      </c>
      <c r="BB27" s="57"/>
      <c r="BC27" s="57"/>
      <c r="BD27" s="57">
        <v>1</v>
      </c>
      <c r="BE27" s="57"/>
      <c r="BF27" s="57"/>
      <c r="BG27" s="57">
        <v>1</v>
      </c>
      <c r="BH27" s="57">
        <v>1</v>
      </c>
      <c r="BI27" s="57"/>
      <c r="BJ27" s="57"/>
      <c r="BK27" s="57">
        <v>1</v>
      </c>
      <c r="BL27" s="4"/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 t="s">
        <v>1397</v>
      </c>
      <c r="C28" s="13">
        <v>1</v>
      </c>
      <c r="D28" s="5"/>
      <c r="E28" s="5"/>
      <c r="F28" s="5">
        <v>1</v>
      </c>
      <c r="G28" s="5"/>
      <c r="H28" s="5"/>
      <c r="I28" s="5"/>
      <c r="J28" s="5">
        <v>1</v>
      </c>
      <c r="K28" s="5"/>
      <c r="L28" s="5"/>
      <c r="M28" s="5">
        <v>1</v>
      </c>
      <c r="N28" s="5"/>
      <c r="O28" s="5">
        <v>1</v>
      </c>
      <c r="P28" s="5"/>
      <c r="Q28" s="5"/>
      <c r="R28" s="5"/>
      <c r="S28" s="5">
        <v>1</v>
      </c>
      <c r="T28" s="5"/>
      <c r="U28" s="5"/>
      <c r="V28" s="5">
        <v>1</v>
      </c>
      <c r="W28" s="5"/>
      <c r="X28" s="5"/>
      <c r="Y28" s="5">
        <v>1</v>
      </c>
      <c r="Z28" s="5"/>
      <c r="AA28" s="5">
        <v>1</v>
      </c>
      <c r="AB28" s="5"/>
      <c r="AC28" s="5"/>
      <c r="AD28" s="5"/>
      <c r="AE28" s="5">
        <v>1</v>
      </c>
      <c r="AF28" s="5"/>
      <c r="AG28" s="5"/>
      <c r="AH28" s="5">
        <v>1</v>
      </c>
      <c r="AI28" s="5"/>
      <c r="AJ28" s="5"/>
      <c r="AK28" s="5">
        <v>1</v>
      </c>
      <c r="AL28" s="5"/>
      <c r="AM28" s="5"/>
      <c r="AN28" s="5">
        <v>1</v>
      </c>
      <c r="AO28" s="5"/>
      <c r="AP28" s="5">
        <v>1</v>
      </c>
      <c r="AQ28" s="5"/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 t="s">
        <v>1398</v>
      </c>
      <c r="C29" s="13">
        <v>1</v>
      </c>
      <c r="D29" s="5"/>
      <c r="E29" s="5"/>
      <c r="F29" s="5">
        <v>1</v>
      </c>
      <c r="G29" s="5"/>
      <c r="H29" s="5"/>
      <c r="I29" s="5"/>
      <c r="J29" s="5">
        <v>1</v>
      </c>
      <c r="K29" s="5"/>
      <c r="L29" s="5"/>
      <c r="M29" s="5">
        <v>1</v>
      </c>
      <c r="N29" s="5"/>
      <c r="O29" s="5">
        <v>1</v>
      </c>
      <c r="P29" s="5"/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>
        <v>1</v>
      </c>
      <c r="AB29" s="5"/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5"/>
      <c r="AN29" s="5">
        <v>1</v>
      </c>
      <c r="AO29" s="5"/>
      <c r="AP29" s="5">
        <v>1</v>
      </c>
      <c r="AQ29" s="5"/>
      <c r="AR29" s="5"/>
      <c r="AS29" s="5"/>
      <c r="AT29" s="5">
        <v>1</v>
      </c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 t="s">
        <v>1399</v>
      </c>
      <c r="C30" s="4"/>
      <c r="D30" s="57"/>
      <c r="E30" s="57">
        <v>1</v>
      </c>
      <c r="F30" s="57">
        <v>1</v>
      </c>
      <c r="G30" s="57"/>
      <c r="H30" s="57"/>
      <c r="I30" s="57"/>
      <c r="J30" s="57">
        <v>1</v>
      </c>
      <c r="K30" s="57"/>
      <c r="L30" s="57"/>
      <c r="M30" s="57"/>
      <c r="N30" s="57">
        <v>1</v>
      </c>
      <c r="O30" s="57">
        <v>1</v>
      </c>
      <c r="P30" s="57"/>
      <c r="Q30" s="57"/>
      <c r="R30" s="57"/>
      <c r="S30" s="57">
        <v>1</v>
      </c>
      <c r="T30" s="57"/>
      <c r="U30" s="57"/>
      <c r="V30" s="57"/>
      <c r="W30" s="57">
        <v>1</v>
      </c>
      <c r="X30" s="57"/>
      <c r="Y30" s="57"/>
      <c r="Z30" s="57">
        <v>1</v>
      </c>
      <c r="AA30" s="57">
        <v>1</v>
      </c>
      <c r="AB30" s="57"/>
      <c r="AC30" s="57"/>
      <c r="AD30" s="57"/>
      <c r="AE30" s="57">
        <v>1</v>
      </c>
      <c r="AF30" s="57"/>
      <c r="AG30" s="57"/>
      <c r="AH30" s="57"/>
      <c r="AI30" s="57">
        <v>1</v>
      </c>
      <c r="AJ30" s="57"/>
      <c r="AK30" s="57"/>
      <c r="AL30" s="57">
        <v>1</v>
      </c>
      <c r="AM30" s="57"/>
      <c r="AN30" s="57"/>
      <c r="AO30" s="57">
        <v>1</v>
      </c>
      <c r="AP30" s="57"/>
      <c r="AQ30" s="57"/>
      <c r="AR30" s="57">
        <v>1</v>
      </c>
      <c r="AS30" s="57"/>
      <c r="AT30" s="57"/>
      <c r="AU30" s="57">
        <v>1</v>
      </c>
      <c r="AV30" s="57"/>
      <c r="AW30" s="57"/>
      <c r="AX30" s="57">
        <v>1</v>
      </c>
      <c r="AY30" s="57"/>
      <c r="AZ30" s="57"/>
      <c r="BA30" s="57">
        <v>1</v>
      </c>
      <c r="BB30" s="57"/>
      <c r="BC30" s="57"/>
      <c r="BD30" s="57">
        <v>1</v>
      </c>
      <c r="BE30" s="57"/>
      <c r="BF30" s="57"/>
      <c r="BG30" s="57">
        <v>1</v>
      </c>
      <c r="BH30" s="57">
        <v>1</v>
      </c>
      <c r="BI30" s="57"/>
      <c r="BJ30" s="57"/>
      <c r="BK30" s="57">
        <v>1</v>
      </c>
      <c r="BL30" s="4"/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 t="s">
        <v>1400</v>
      </c>
      <c r="C31" s="4"/>
      <c r="D31" s="57"/>
      <c r="E31" s="57">
        <v>1</v>
      </c>
      <c r="F31" s="57">
        <v>1</v>
      </c>
      <c r="G31" s="57"/>
      <c r="H31" s="57"/>
      <c r="I31" s="57"/>
      <c r="J31" s="57">
        <v>1</v>
      </c>
      <c r="K31" s="57"/>
      <c r="L31" s="57"/>
      <c r="M31" s="57"/>
      <c r="N31" s="57">
        <v>1</v>
      </c>
      <c r="O31" s="57">
        <v>1</v>
      </c>
      <c r="P31" s="57"/>
      <c r="Q31" s="57"/>
      <c r="R31" s="57"/>
      <c r="S31" s="57">
        <v>1</v>
      </c>
      <c r="T31" s="57"/>
      <c r="U31" s="57"/>
      <c r="V31" s="57"/>
      <c r="W31" s="57">
        <v>1</v>
      </c>
      <c r="X31" s="57"/>
      <c r="Y31" s="57"/>
      <c r="Z31" s="57">
        <v>1</v>
      </c>
      <c r="AA31" s="57">
        <v>1</v>
      </c>
      <c r="AB31" s="57"/>
      <c r="AC31" s="57"/>
      <c r="AD31" s="57"/>
      <c r="AE31" s="57">
        <v>1</v>
      </c>
      <c r="AF31" s="57"/>
      <c r="AG31" s="57"/>
      <c r="AH31" s="57"/>
      <c r="AI31" s="57">
        <v>1</v>
      </c>
      <c r="AJ31" s="57"/>
      <c r="AK31" s="57"/>
      <c r="AL31" s="57">
        <v>1</v>
      </c>
      <c r="AM31" s="57"/>
      <c r="AN31" s="57"/>
      <c r="AO31" s="57">
        <v>1</v>
      </c>
      <c r="AP31" s="57"/>
      <c r="AQ31" s="57"/>
      <c r="AR31" s="57">
        <v>1</v>
      </c>
      <c r="AS31" s="57"/>
      <c r="AT31" s="57"/>
      <c r="AU31" s="57">
        <v>1</v>
      </c>
      <c r="AV31" s="57"/>
      <c r="AW31" s="57"/>
      <c r="AX31" s="57">
        <v>1</v>
      </c>
      <c r="AY31" s="57"/>
      <c r="AZ31" s="57"/>
      <c r="BA31" s="57">
        <v>1</v>
      </c>
      <c r="BB31" s="57"/>
      <c r="BC31" s="57"/>
      <c r="BD31" s="57">
        <v>1</v>
      </c>
      <c r="BE31" s="57"/>
      <c r="BF31" s="57"/>
      <c r="BG31" s="57">
        <v>1</v>
      </c>
      <c r="BH31" s="57">
        <v>1</v>
      </c>
      <c r="BI31" s="57"/>
      <c r="BJ31" s="57"/>
      <c r="BK31" s="57">
        <v>1</v>
      </c>
      <c r="BL31" s="4"/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 t="s">
        <v>1401</v>
      </c>
      <c r="C32" s="4"/>
      <c r="D32" s="57"/>
      <c r="E32" s="57">
        <v>1</v>
      </c>
      <c r="F32" s="57">
        <v>1</v>
      </c>
      <c r="G32" s="57"/>
      <c r="H32" s="57"/>
      <c r="I32" s="57"/>
      <c r="J32" s="57">
        <v>1</v>
      </c>
      <c r="K32" s="57"/>
      <c r="L32" s="57"/>
      <c r="M32" s="57"/>
      <c r="N32" s="57">
        <v>1</v>
      </c>
      <c r="O32" s="57">
        <v>1</v>
      </c>
      <c r="P32" s="57"/>
      <c r="Q32" s="57"/>
      <c r="R32" s="57"/>
      <c r="S32" s="57">
        <v>1</v>
      </c>
      <c r="T32" s="57"/>
      <c r="U32" s="57"/>
      <c r="V32" s="57"/>
      <c r="W32" s="57">
        <v>1</v>
      </c>
      <c r="X32" s="57"/>
      <c r="Y32" s="57"/>
      <c r="Z32" s="57">
        <v>1</v>
      </c>
      <c r="AA32" s="57">
        <v>1</v>
      </c>
      <c r="AB32" s="57"/>
      <c r="AC32" s="57"/>
      <c r="AD32" s="57"/>
      <c r="AE32" s="57">
        <v>1</v>
      </c>
      <c r="AF32" s="57"/>
      <c r="AG32" s="57"/>
      <c r="AH32" s="57"/>
      <c r="AI32" s="57">
        <v>1</v>
      </c>
      <c r="AJ32" s="57"/>
      <c r="AK32" s="57"/>
      <c r="AL32" s="57">
        <v>1</v>
      </c>
      <c r="AM32" s="57"/>
      <c r="AN32" s="57"/>
      <c r="AO32" s="57">
        <v>1</v>
      </c>
      <c r="AP32" s="57"/>
      <c r="AQ32" s="57"/>
      <c r="AR32" s="57">
        <v>1</v>
      </c>
      <c r="AS32" s="57"/>
      <c r="AT32" s="57"/>
      <c r="AU32" s="57">
        <v>1</v>
      </c>
      <c r="AV32" s="57"/>
      <c r="AW32" s="57"/>
      <c r="AX32" s="57">
        <v>1</v>
      </c>
      <c r="AY32" s="57"/>
      <c r="AZ32" s="57"/>
      <c r="BA32" s="57">
        <v>1</v>
      </c>
      <c r="BB32" s="57"/>
      <c r="BC32" s="57"/>
      <c r="BD32" s="57">
        <v>1</v>
      </c>
      <c r="BE32" s="57"/>
      <c r="BF32" s="57"/>
      <c r="BG32" s="57">
        <v>1</v>
      </c>
      <c r="BH32" s="57">
        <v>1</v>
      </c>
      <c r="BI32" s="57"/>
      <c r="BJ32" s="57"/>
      <c r="BK32" s="57">
        <v>1</v>
      </c>
      <c r="BL32" s="4"/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 t="s">
        <v>1402</v>
      </c>
      <c r="C33" s="13">
        <v>1</v>
      </c>
      <c r="D33" s="5"/>
      <c r="E33" s="5"/>
      <c r="F33" s="5">
        <v>1</v>
      </c>
      <c r="G33" s="5"/>
      <c r="H33" s="5"/>
      <c r="I33" s="5"/>
      <c r="J33" s="5">
        <v>1</v>
      </c>
      <c r="K33" s="5"/>
      <c r="L33" s="5"/>
      <c r="M33" s="5">
        <v>1</v>
      </c>
      <c r="N33" s="5"/>
      <c r="O33" s="5">
        <v>1</v>
      </c>
      <c r="P33" s="5"/>
      <c r="Q33" s="5"/>
      <c r="R33" s="5"/>
      <c r="S33" s="5">
        <v>1</v>
      </c>
      <c r="T33" s="5"/>
      <c r="U33" s="5"/>
      <c r="V33" s="5">
        <v>1</v>
      </c>
      <c r="W33" s="5"/>
      <c r="X33" s="5"/>
      <c r="Y33" s="5">
        <v>1</v>
      </c>
      <c r="Z33" s="5"/>
      <c r="AA33" s="5">
        <v>1</v>
      </c>
      <c r="AB33" s="5"/>
      <c r="AC33" s="5"/>
      <c r="AD33" s="5"/>
      <c r="AE33" s="5">
        <v>1</v>
      </c>
      <c r="AF33" s="5"/>
      <c r="AG33" s="5"/>
      <c r="AH33" s="5">
        <v>1</v>
      </c>
      <c r="AI33" s="5"/>
      <c r="AJ33" s="5"/>
      <c r="AK33" s="5">
        <v>1</v>
      </c>
      <c r="AL33" s="5"/>
      <c r="AM33" s="5"/>
      <c r="AN33" s="5">
        <v>1</v>
      </c>
      <c r="AO33" s="5"/>
      <c r="AP33" s="5">
        <v>1</v>
      </c>
      <c r="AQ33" s="5"/>
      <c r="AR33" s="5"/>
      <c r="AS33" s="5"/>
      <c r="AT33" s="5">
        <v>1</v>
      </c>
      <c r="AU33" s="5"/>
      <c r="AV33" s="5"/>
      <c r="AW33" s="5">
        <v>1</v>
      </c>
      <c r="AX33" s="5"/>
      <c r="AY33" s="5"/>
      <c r="AZ33" s="5">
        <v>1</v>
      </c>
      <c r="BA33" s="5"/>
      <c r="BB33" s="5"/>
      <c r="BC33" s="5">
        <v>1</v>
      </c>
      <c r="BD33" s="5"/>
      <c r="BE33" s="5">
        <v>1</v>
      </c>
      <c r="BF33" s="5"/>
      <c r="BG33" s="5"/>
      <c r="BH33" s="5">
        <v>1</v>
      </c>
      <c r="BI33" s="5"/>
      <c r="BJ33" s="5"/>
      <c r="BK33" s="5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 t="s">
        <v>1403</v>
      </c>
      <c r="C34" s="13">
        <v>1</v>
      </c>
      <c r="D34" s="5"/>
      <c r="E34" s="5"/>
      <c r="F34" s="5">
        <v>1</v>
      </c>
      <c r="G34" s="5"/>
      <c r="H34" s="5"/>
      <c r="I34" s="5"/>
      <c r="J34" s="5">
        <v>1</v>
      </c>
      <c r="K34" s="5"/>
      <c r="L34" s="5"/>
      <c r="M34" s="5">
        <v>1</v>
      </c>
      <c r="N34" s="5"/>
      <c r="O34" s="5">
        <v>1</v>
      </c>
      <c r="P34" s="5"/>
      <c r="Q34" s="5"/>
      <c r="R34" s="5"/>
      <c r="S34" s="5">
        <v>1</v>
      </c>
      <c r="T34" s="5"/>
      <c r="U34" s="5"/>
      <c r="V34" s="5">
        <v>1</v>
      </c>
      <c r="W34" s="5"/>
      <c r="X34" s="5"/>
      <c r="Y34" s="5">
        <v>1</v>
      </c>
      <c r="Z34" s="5"/>
      <c r="AA34" s="5">
        <v>1</v>
      </c>
      <c r="AB34" s="5"/>
      <c r="AC34" s="5"/>
      <c r="AD34" s="5"/>
      <c r="AE34" s="5">
        <v>1</v>
      </c>
      <c r="AF34" s="5"/>
      <c r="AG34" s="5"/>
      <c r="AH34" s="5">
        <v>1</v>
      </c>
      <c r="AI34" s="5"/>
      <c r="AJ34" s="5"/>
      <c r="AK34" s="5">
        <v>1</v>
      </c>
      <c r="AL34" s="5"/>
      <c r="AM34" s="5"/>
      <c r="AN34" s="5">
        <v>1</v>
      </c>
      <c r="AO34" s="5"/>
      <c r="AP34" s="5">
        <v>1</v>
      </c>
      <c r="AQ34" s="5"/>
      <c r="AR34" s="5"/>
      <c r="AS34" s="5"/>
      <c r="AT34" s="5">
        <v>1</v>
      </c>
      <c r="AU34" s="5"/>
      <c r="AV34" s="5"/>
      <c r="AW34" s="5">
        <v>1</v>
      </c>
      <c r="AX34" s="5"/>
      <c r="AY34" s="5"/>
      <c r="AZ34" s="5">
        <v>1</v>
      </c>
      <c r="BA34" s="5"/>
      <c r="BB34" s="5"/>
      <c r="BC34" s="5">
        <v>1</v>
      </c>
      <c r="BD34" s="5"/>
      <c r="BE34" s="5">
        <v>1</v>
      </c>
      <c r="BF34" s="5"/>
      <c r="BG34" s="5"/>
      <c r="BH34" s="5">
        <v>1</v>
      </c>
      <c r="BI34" s="5"/>
      <c r="BJ34" s="5"/>
      <c r="BK34" s="5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 t="s">
        <v>1404</v>
      </c>
      <c r="C35" s="13">
        <v>1</v>
      </c>
      <c r="D35" s="5"/>
      <c r="E35" s="5"/>
      <c r="F35" s="5">
        <v>1</v>
      </c>
      <c r="G35" s="5"/>
      <c r="H35" s="5"/>
      <c r="I35" s="5"/>
      <c r="J35" s="5">
        <v>1</v>
      </c>
      <c r="K35" s="5"/>
      <c r="L35" s="5"/>
      <c r="M35" s="5">
        <v>1</v>
      </c>
      <c r="N35" s="5"/>
      <c r="O35" s="5">
        <v>1</v>
      </c>
      <c r="P35" s="5"/>
      <c r="Q35" s="5"/>
      <c r="R35" s="5"/>
      <c r="S35" s="5">
        <v>1</v>
      </c>
      <c r="T35" s="5"/>
      <c r="U35" s="5"/>
      <c r="V35" s="5">
        <v>1</v>
      </c>
      <c r="W35" s="5"/>
      <c r="X35" s="5"/>
      <c r="Y35" s="5">
        <v>1</v>
      </c>
      <c r="Z35" s="5"/>
      <c r="AA35" s="5">
        <v>1</v>
      </c>
      <c r="AB35" s="5"/>
      <c r="AC35" s="5"/>
      <c r="AD35" s="5"/>
      <c r="AE35" s="5">
        <v>1</v>
      </c>
      <c r="AF35" s="5"/>
      <c r="AG35" s="5"/>
      <c r="AH35" s="5">
        <v>1</v>
      </c>
      <c r="AI35" s="5"/>
      <c r="AJ35" s="5"/>
      <c r="AK35" s="5">
        <v>1</v>
      </c>
      <c r="AL35" s="5"/>
      <c r="AM35" s="5"/>
      <c r="AN35" s="5">
        <v>1</v>
      </c>
      <c r="AO35" s="5"/>
      <c r="AP35" s="5">
        <v>1</v>
      </c>
      <c r="AQ35" s="5"/>
      <c r="AR35" s="5"/>
      <c r="AS35" s="5"/>
      <c r="AT35" s="5">
        <v>1</v>
      </c>
      <c r="AU35" s="5"/>
      <c r="AV35" s="5"/>
      <c r="AW35" s="5">
        <v>1</v>
      </c>
      <c r="AX35" s="5"/>
      <c r="AY35" s="5"/>
      <c r="AZ35" s="5">
        <v>1</v>
      </c>
      <c r="BA35" s="5"/>
      <c r="BB35" s="5"/>
      <c r="BC35" s="5">
        <v>1</v>
      </c>
      <c r="BD35" s="5"/>
      <c r="BE35" s="5">
        <v>1</v>
      </c>
      <c r="BF35" s="5"/>
      <c r="BG35" s="5"/>
      <c r="BH35" s="5">
        <v>1</v>
      </c>
      <c r="BI35" s="5"/>
      <c r="BJ35" s="5"/>
      <c r="BK35" s="5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 t="s">
        <v>1405</v>
      </c>
      <c r="C36" s="4"/>
      <c r="D36" s="57"/>
      <c r="E36" s="57">
        <v>1</v>
      </c>
      <c r="F36" s="57">
        <v>1</v>
      </c>
      <c r="G36" s="57"/>
      <c r="H36" s="57"/>
      <c r="I36" s="57"/>
      <c r="J36" s="57">
        <v>1</v>
      </c>
      <c r="K36" s="57"/>
      <c r="L36" s="57"/>
      <c r="M36" s="57"/>
      <c r="N36" s="57">
        <v>1</v>
      </c>
      <c r="O36" s="57">
        <v>1</v>
      </c>
      <c r="P36" s="57"/>
      <c r="Q36" s="57"/>
      <c r="R36" s="57"/>
      <c r="S36" s="57">
        <v>1</v>
      </c>
      <c r="T36" s="57"/>
      <c r="U36" s="57"/>
      <c r="V36" s="57"/>
      <c r="W36" s="57">
        <v>1</v>
      </c>
      <c r="X36" s="57"/>
      <c r="Y36" s="57"/>
      <c r="Z36" s="57">
        <v>1</v>
      </c>
      <c r="AA36" s="57">
        <v>1</v>
      </c>
      <c r="AB36" s="57"/>
      <c r="AC36" s="57"/>
      <c r="AD36" s="57"/>
      <c r="AE36" s="57">
        <v>1</v>
      </c>
      <c r="AF36" s="57"/>
      <c r="AG36" s="57"/>
      <c r="AH36" s="57"/>
      <c r="AI36" s="57">
        <v>1</v>
      </c>
      <c r="AJ36" s="57"/>
      <c r="AK36" s="57"/>
      <c r="AL36" s="57">
        <v>1</v>
      </c>
      <c r="AM36" s="57"/>
      <c r="AN36" s="57"/>
      <c r="AO36" s="57">
        <v>1</v>
      </c>
      <c r="AP36" s="57"/>
      <c r="AQ36" s="57"/>
      <c r="AR36" s="57">
        <v>1</v>
      </c>
      <c r="AS36" s="57"/>
      <c r="AT36" s="57"/>
      <c r="AU36" s="57">
        <v>1</v>
      </c>
      <c r="AV36" s="57"/>
      <c r="AW36" s="57"/>
      <c r="AX36" s="57">
        <v>1</v>
      </c>
      <c r="AY36" s="57"/>
      <c r="AZ36" s="57"/>
      <c r="BA36" s="57">
        <v>1</v>
      </c>
      <c r="BB36" s="57"/>
      <c r="BC36" s="57"/>
      <c r="BD36" s="57">
        <v>1</v>
      </c>
      <c r="BE36" s="57"/>
      <c r="BF36" s="57"/>
      <c r="BG36" s="57">
        <v>1</v>
      </c>
      <c r="BH36" s="57">
        <v>1</v>
      </c>
      <c r="BI36" s="57"/>
      <c r="BJ36" s="57"/>
      <c r="BK36" s="57">
        <v>1</v>
      </c>
      <c r="BL36" s="4"/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>
      <c r="A37" s="3">
        <v>23</v>
      </c>
      <c r="B37" s="4" t="s">
        <v>1406</v>
      </c>
      <c r="C37" s="4"/>
      <c r="D37" s="57"/>
      <c r="E37" s="57">
        <v>1</v>
      </c>
      <c r="F37" s="57">
        <v>1</v>
      </c>
      <c r="G37" s="57"/>
      <c r="H37" s="57"/>
      <c r="I37" s="57"/>
      <c r="J37" s="57">
        <v>1</v>
      </c>
      <c r="K37" s="57"/>
      <c r="L37" s="57"/>
      <c r="M37" s="57"/>
      <c r="N37" s="57">
        <v>1</v>
      </c>
      <c r="O37" s="57">
        <v>1</v>
      </c>
      <c r="P37" s="57"/>
      <c r="Q37" s="57"/>
      <c r="R37" s="57"/>
      <c r="S37" s="57">
        <v>1</v>
      </c>
      <c r="T37" s="57"/>
      <c r="U37" s="57"/>
      <c r="V37" s="57"/>
      <c r="W37" s="57">
        <v>1</v>
      </c>
      <c r="X37" s="57"/>
      <c r="Y37" s="57"/>
      <c r="Z37" s="57">
        <v>1</v>
      </c>
      <c r="AA37" s="57">
        <v>1</v>
      </c>
      <c r="AB37" s="57"/>
      <c r="AC37" s="57"/>
      <c r="AD37" s="57"/>
      <c r="AE37" s="57">
        <v>1</v>
      </c>
      <c r="AF37" s="57"/>
      <c r="AG37" s="57"/>
      <c r="AH37" s="57"/>
      <c r="AI37" s="57">
        <v>1</v>
      </c>
      <c r="AJ37" s="57"/>
      <c r="AK37" s="57"/>
      <c r="AL37" s="57">
        <v>1</v>
      </c>
      <c r="AM37" s="57"/>
      <c r="AN37" s="57"/>
      <c r="AO37" s="57">
        <v>1</v>
      </c>
      <c r="AP37" s="57"/>
      <c r="AQ37" s="57"/>
      <c r="AR37" s="57">
        <v>1</v>
      </c>
      <c r="AS37" s="57"/>
      <c r="AT37" s="57"/>
      <c r="AU37" s="57">
        <v>1</v>
      </c>
      <c r="AV37" s="57"/>
      <c r="AW37" s="57"/>
      <c r="AX37" s="57">
        <v>1</v>
      </c>
      <c r="AY37" s="57"/>
      <c r="AZ37" s="57"/>
      <c r="BA37" s="57">
        <v>1</v>
      </c>
      <c r="BB37" s="57"/>
      <c r="BC37" s="57"/>
      <c r="BD37" s="57">
        <v>1</v>
      </c>
      <c r="BE37" s="57"/>
      <c r="BF37" s="57"/>
      <c r="BG37" s="57">
        <v>1</v>
      </c>
      <c r="BH37" s="57">
        <v>1</v>
      </c>
      <c r="BI37" s="57"/>
      <c r="BJ37" s="57"/>
      <c r="BK37" s="57">
        <v>1</v>
      </c>
      <c r="BL37" s="4"/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/>
      <c r="DF37" s="4">
        <v>1</v>
      </c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</row>
    <row r="38" spans="1:254">
      <c r="A38" s="80" t="s">
        <v>278</v>
      </c>
      <c r="B38" s="81"/>
      <c r="C38" s="3">
        <f t="shared" ref="C38:AH38" si="0">SUM(C15:C37)</f>
        <v>11</v>
      </c>
      <c r="D38" s="3">
        <f t="shared" si="0"/>
        <v>0</v>
      </c>
      <c r="E38" s="3">
        <f t="shared" si="0"/>
        <v>12</v>
      </c>
      <c r="F38" s="3">
        <f t="shared" si="0"/>
        <v>23</v>
      </c>
      <c r="G38" s="3">
        <f t="shared" si="0"/>
        <v>0</v>
      </c>
      <c r="H38" s="3">
        <f t="shared" si="0"/>
        <v>0</v>
      </c>
      <c r="I38" s="3">
        <f t="shared" si="0"/>
        <v>0</v>
      </c>
      <c r="J38" s="3">
        <f t="shared" si="0"/>
        <v>23</v>
      </c>
      <c r="K38" s="3">
        <f t="shared" si="0"/>
        <v>0</v>
      </c>
      <c r="L38" s="3">
        <f t="shared" si="0"/>
        <v>0</v>
      </c>
      <c r="M38" s="3">
        <f t="shared" si="0"/>
        <v>11</v>
      </c>
      <c r="N38" s="3">
        <f t="shared" si="0"/>
        <v>12</v>
      </c>
      <c r="O38" s="3">
        <f t="shared" si="0"/>
        <v>23</v>
      </c>
      <c r="P38" s="3">
        <f t="shared" si="0"/>
        <v>0</v>
      </c>
      <c r="Q38" s="3">
        <f t="shared" si="0"/>
        <v>0</v>
      </c>
      <c r="R38" s="3">
        <f t="shared" si="0"/>
        <v>0</v>
      </c>
      <c r="S38" s="3">
        <f t="shared" si="0"/>
        <v>23</v>
      </c>
      <c r="T38" s="3">
        <f t="shared" si="0"/>
        <v>0</v>
      </c>
      <c r="U38" s="3">
        <f t="shared" si="0"/>
        <v>0</v>
      </c>
      <c r="V38" s="3">
        <f t="shared" si="0"/>
        <v>11</v>
      </c>
      <c r="W38" s="3">
        <f t="shared" si="0"/>
        <v>12</v>
      </c>
      <c r="X38" s="3">
        <f t="shared" si="0"/>
        <v>0</v>
      </c>
      <c r="Y38" s="3">
        <f t="shared" si="0"/>
        <v>11</v>
      </c>
      <c r="Z38" s="3">
        <f t="shared" si="0"/>
        <v>12</v>
      </c>
      <c r="AA38" s="3">
        <f t="shared" si="0"/>
        <v>23</v>
      </c>
      <c r="AB38" s="3">
        <f t="shared" si="0"/>
        <v>0</v>
      </c>
      <c r="AC38" s="3">
        <f t="shared" si="0"/>
        <v>0</v>
      </c>
      <c r="AD38" s="3">
        <f t="shared" si="0"/>
        <v>0</v>
      </c>
      <c r="AE38" s="3">
        <f t="shared" si="0"/>
        <v>23</v>
      </c>
      <c r="AF38" s="3">
        <f t="shared" si="0"/>
        <v>0</v>
      </c>
      <c r="AG38" s="3">
        <f t="shared" si="0"/>
        <v>0</v>
      </c>
      <c r="AH38" s="3">
        <f t="shared" si="0"/>
        <v>11</v>
      </c>
      <c r="AI38" s="3">
        <f t="shared" ref="AI38:BN38" si="1">SUM(AI15:AI37)</f>
        <v>12</v>
      </c>
      <c r="AJ38" s="3">
        <f t="shared" si="1"/>
        <v>0</v>
      </c>
      <c r="AK38" s="3">
        <f t="shared" si="1"/>
        <v>11</v>
      </c>
      <c r="AL38" s="3">
        <f t="shared" si="1"/>
        <v>12</v>
      </c>
      <c r="AM38" s="3">
        <f t="shared" si="1"/>
        <v>0</v>
      </c>
      <c r="AN38" s="3">
        <f t="shared" si="1"/>
        <v>11</v>
      </c>
      <c r="AO38" s="3">
        <f t="shared" si="1"/>
        <v>12</v>
      </c>
      <c r="AP38" s="3">
        <f t="shared" si="1"/>
        <v>11</v>
      </c>
      <c r="AQ38" s="3">
        <f t="shared" si="1"/>
        <v>0</v>
      </c>
      <c r="AR38" s="3">
        <f t="shared" si="1"/>
        <v>12</v>
      </c>
      <c r="AS38" s="3">
        <f t="shared" si="1"/>
        <v>0</v>
      </c>
      <c r="AT38" s="3">
        <f t="shared" si="1"/>
        <v>11</v>
      </c>
      <c r="AU38" s="3">
        <f t="shared" si="1"/>
        <v>12</v>
      </c>
      <c r="AV38" s="3">
        <f t="shared" si="1"/>
        <v>0</v>
      </c>
      <c r="AW38" s="3">
        <f t="shared" si="1"/>
        <v>11</v>
      </c>
      <c r="AX38" s="3">
        <f t="shared" si="1"/>
        <v>12</v>
      </c>
      <c r="AY38" s="3">
        <f t="shared" si="1"/>
        <v>0</v>
      </c>
      <c r="AZ38" s="3">
        <f t="shared" si="1"/>
        <v>11</v>
      </c>
      <c r="BA38" s="3">
        <f t="shared" si="1"/>
        <v>12</v>
      </c>
      <c r="BB38" s="3">
        <f t="shared" si="1"/>
        <v>0</v>
      </c>
      <c r="BC38" s="3">
        <f t="shared" si="1"/>
        <v>11</v>
      </c>
      <c r="BD38" s="3">
        <f t="shared" si="1"/>
        <v>12</v>
      </c>
      <c r="BE38" s="3">
        <f t="shared" si="1"/>
        <v>10</v>
      </c>
      <c r="BF38" s="3">
        <f t="shared" si="1"/>
        <v>1</v>
      </c>
      <c r="BG38" s="3">
        <f t="shared" si="1"/>
        <v>12</v>
      </c>
      <c r="BH38" s="3">
        <f t="shared" si="1"/>
        <v>23</v>
      </c>
      <c r="BI38" s="3">
        <f t="shared" si="1"/>
        <v>0</v>
      </c>
      <c r="BJ38" s="3">
        <f t="shared" si="1"/>
        <v>0</v>
      </c>
      <c r="BK38" s="3">
        <f t="shared" si="1"/>
        <v>23</v>
      </c>
      <c r="BL38" s="3">
        <f t="shared" si="1"/>
        <v>0</v>
      </c>
      <c r="BM38" s="3">
        <f t="shared" si="1"/>
        <v>0</v>
      </c>
      <c r="BN38" s="3">
        <f t="shared" si="1"/>
        <v>0</v>
      </c>
      <c r="BO38" s="3">
        <f t="shared" ref="BO38:CT38" si="2">SUM(BO15:BO37)</f>
        <v>11</v>
      </c>
      <c r="BP38" s="3">
        <f t="shared" si="2"/>
        <v>12</v>
      </c>
      <c r="BQ38" s="3">
        <f t="shared" si="2"/>
        <v>10</v>
      </c>
      <c r="BR38" s="3">
        <f t="shared" si="2"/>
        <v>13</v>
      </c>
      <c r="BS38" s="3">
        <f t="shared" si="2"/>
        <v>0</v>
      </c>
      <c r="BT38" s="3">
        <f t="shared" si="2"/>
        <v>0</v>
      </c>
      <c r="BU38" s="3">
        <f t="shared" si="2"/>
        <v>23</v>
      </c>
      <c r="BV38" s="3">
        <f t="shared" si="2"/>
        <v>0</v>
      </c>
      <c r="BW38" s="3">
        <f t="shared" si="2"/>
        <v>23</v>
      </c>
      <c r="BX38" s="3">
        <f t="shared" si="2"/>
        <v>0</v>
      </c>
      <c r="BY38" s="3">
        <f t="shared" si="2"/>
        <v>0</v>
      </c>
      <c r="BZ38" s="3">
        <f t="shared" si="2"/>
        <v>0</v>
      </c>
      <c r="CA38" s="3">
        <f t="shared" si="2"/>
        <v>23</v>
      </c>
      <c r="CB38" s="3">
        <f t="shared" si="2"/>
        <v>0</v>
      </c>
      <c r="CC38" s="3">
        <f t="shared" si="2"/>
        <v>0</v>
      </c>
      <c r="CD38" s="3">
        <f t="shared" si="2"/>
        <v>10</v>
      </c>
      <c r="CE38" s="3">
        <f t="shared" si="2"/>
        <v>13</v>
      </c>
      <c r="CF38" s="3">
        <f t="shared" si="2"/>
        <v>0</v>
      </c>
      <c r="CG38" s="3">
        <f t="shared" si="2"/>
        <v>23</v>
      </c>
      <c r="CH38" s="3">
        <f t="shared" si="2"/>
        <v>0</v>
      </c>
      <c r="CI38" s="3">
        <f t="shared" si="2"/>
        <v>23</v>
      </c>
      <c r="CJ38" s="3">
        <f t="shared" si="2"/>
        <v>0</v>
      </c>
      <c r="CK38" s="3">
        <f t="shared" si="2"/>
        <v>0</v>
      </c>
      <c r="CL38" s="3">
        <f t="shared" si="2"/>
        <v>0</v>
      </c>
      <c r="CM38" s="3">
        <f t="shared" si="2"/>
        <v>23</v>
      </c>
      <c r="CN38" s="3">
        <f t="shared" si="2"/>
        <v>0</v>
      </c>
      <c r="CO38" s="3">
        <f t="shared" si="2"/>
        <v>10</v>
      </c>
      <c r="CP38" s="3">
        <f t="shared" si="2"/>
        <v>13</v>
      </c>
      <c r="CQ38" s="3">
        <f t="shared" si="2"/>
        <v>0</v>
      </c>
      <c r="CR38" s="3">
        <f t="shared" si="2"/>
        <v>23</v>
      </c>
      <c r="CS38" s="3">
        <f t="shared" si="2"/>
        <v>0</v>
      </c>
      <c r="CT38" s="3">
        <f t="shared" si="2"/>
        <v>0</v>
      </c>
      <c r="CU38" s="3">
        <f t="shared" ref="CU38:DR38" si="3">SUM(CU15:CU37)</f>
        <v>0</v>
      </c>
      <c r="CV38" s="3">
        <f t="shared" si="3"/>
        <v>23</v>
      </c>
      <c r="CW38" s="3">
        <f t="shared" si="3"/>
        <v>0</v>
      </c>
      <c r="CX38" s="3">
        <f t="shared" si="3"/>
        <v>23</v>
      </c>
      <c r="CY38" s="3">
        <f t="shared" si="3"/>
        <v>0</v>
      </c>
      <c r="CZ38" s="3">
        <f t="shared" si="3"/>
        <v>0</v>
      </c>
      <c r="DA38" s="3">
        <f t="shared" si="3"/>
        <v>23</v>
      </c>
      <c r="DB38" s="3">
        <f t="shared" si="3"/>
        <v>0</v>
      </c>
      <c r="DC38" s="3">
        <f t="shared" si="3"/>
        <v>0</v>
      </c>
      <c r="DD38" s="3">
        <f t="shared" si="3"/>
        <v>0</v>
      </c>
      <c r="DE38" s="3">
        <f t="shared" si="3"/>
        <v>0</v>
      </c>
      <c r="DF38" s="3">
        <f t="shared" si="3"/>
        <v>23</v>
      </c>
      <c r="DG38" s="3">
        <f t="shared" si="3"/>
        <v>23</v>
      </c>
      <c r="DH38" s="3">
        <f t="shared" si="3"/>
        <v>0</v>
      </c>
      <c r="DI38" s="3">
        <f t="shared" si="3"/>
        <v>0</v>
      </c>
      <c r="DJ38" s="3">
        <f t="shared" si="3"/>
        <v>23</v>
      </c>
      <c r="DK38" s="3">
        <f t="shared" si="3"/>
        <v>0</v>
      </c>
      <c r="DL38" s="3">
        <f t="shared" si="3"/>
        <v>0</v>
      </c>
      <c r="DM38" s="3">
        <f t="shared" si="3"/>
        <v>0</v>
      </c>
      <c r="DN38" s="3">
        <f t="shared" si="3"/>
        <v>22</v>
      </c>
      <c r="DO38" s="3">
        <f t="shared" si="3"/>
        <v>0</v>
      </c>
      <c r="DP38" s="3">
        <f t="shared" si="3"/>
        <v>0</v>
      </c>
      <c r="DQ38" s="3">
        <f t="shared" si="3"/>
        <v>23</v>
      </c>
      <c r="DR38" s="3">
        <f t="shared" si="3"/>
        <v>0</v>
      </c>
    </row>
    <row r="39" spans="1:254" ht="37.5" customHeight="1">
      <c r="A39" s="82" t="s">
        <v>839</v>
      </c>
      <c r="B39" s="83"/>
      <c r="C39" s="22">
        <f>C38/23%</f>
        <v>47.826086956521735</v>
      </c>
      <c r="D39" s="22">
        <f t="shared" ref="D39:BO39" si="4">D38/23%</f>
        <v>0</v>
      </c>
      <c r="E39" s="22">
        <f t="shared" si="4"/>
        <v>52.173913043478258</v>
      </c>
      <c r="F39" s="22">
        <f t="shared" si="4"/>
        <v>100</v>
      </c>
      <c r="G39" s="22">
        <f t="shared" si="4"/>
        <v>0</v>
      </c>
      <c r="H39" s="22">
        <f t="shared" si="4"/>
        <v>0</v>
      </c>
      <c r="I39" s="22">
        <f t="shared" si="4"/>
        <v>0</v>
      </c>
      <c r="J39" s="22">
        <f t="shared" si="4"/>
        <v>100</v>
      </c>
      <c r="K39" s="22">
        <f t="shared" si="4"/>
        <v>0</v>
      </c>
      <c r="L39" s="22">
        <f t="shared" si="4"/>
        <v>0</v>
      </c>
      <c r="M39" s="22">
        <f t="shared" si="4"/>
        <v>47.826086956521735</v>
      </c>
      <c r="N39" s="22">
        <f t="shared" si="4"/>
        <v>52.173913043478258</v>
      </c>
      <c r="O39" s="22">
        <f t="shared" si="4"/>
        <v>100</v>
      </c>
      <c r="P39" s="22">
        <f t="shared" si="4"/>
        <v>0</v>
      </c>
      <c r="Q39" s="22">
        <f t="shared" si="4"/>
        <v>0</v>
      </c>
      <c r="R39" s="22">
        <f t="shared" si="4"/>
        <v>0</v>
      </c>
      <c r="S39" s="22">
        <f t="shared" si="4"/>
        <v>100</v>
      </c>
      <c r="T39" s="22">
        <f t="shared" si="4"/>
        <v>0</v>
      </c>
      <c r="U39" s="22">
        <f t="shared" si="4"/>
        <v>0</v>
      </c>
      <c r="V39" s="22">
        <f t="shared" si="4"/>
        <v>47.826086956521735</v>
      </c>
      <c r="W39" s="22">
        <f t="shared" si="4"/>
        <v>52.173913043478258</v>
      </c>
      <c r="X39" s="22">
        <f t="shared" si="4"/>
        <v>0</v>
      </c>
      <c r="Y39" s="22">
        <f t="shared" si="4"/>
        <v>47.826086956521735</v>
      </c>
      <c r="Z39" s="22">
        <f t="shared" si="4"/>
        <v>52.173913043478258</v>
      </c>
      <c r="AA39" s="22">
        <f t="shared" si="4"/>
        <v>100</v>
      </c>
      <c r="AB39" s="22">
        <f t="shared" si="4"/>
        <v>0</v>
      </c>
      <c r="AC39" s="22">
        <f t="shared" si="4"/>
        <v>0</v>
      </c>
      <c r="AD39" s="22">
        <f t="shared" si="4"/>
        <v>0</v>
      </c>
      <c r="AE39" s="22">
        <f t="shared" si="4"/>
        <v>100</v>
      </c>
      <c r="AF39" s="22">
        <f t="shared" si="4"/>
        <v>0</v>
      </c>
      <c r="AG39" s="22">
        <f t="shared" si="4"/>
        <v>0</v>
      </c>
      <c r="AH39" s="22">
        <f t="shared" si="4"/>
        <v>47.826086956521735</v>
      </c>
      <c r="AI39" s="22">
        <f t="shared" si="4"/>
        <v>52.173913043478258</v>
      </c>
      <c r="AJ39" s="22">
        <f t="shared" si="4"/>
        <v>0</v>
      </c>
      <c r="AK39" s="22">
        <f t="shared" si="4"/>
        <v>47.826086956521735</v>
      </c>
      <c r="AL39" s="22">
        <f t="shared" si="4"/>
        <v>52.173913043478258</v>
      </c>
      <c r="AM39" s="22">
        <f t="shared" si="4"/>
        <v>0</v>
      </c>
      <c r="AN39" s="22">
        <f t="shared" si="4"/>
        <v>47.826086956521735</v>
      </c>
      <c r="AO39" s="22">
        <f t="shared" si="4"/>
        <v>52.173913043478258</v>
      </c>
      <c r="AP39" s="22">
        <f t="shared" si="4"/>
        <v>47.826086956521735</v>
      </c>
      <c r="AQ39" s="22">
        <f t="shared" si="4"/>
        <v>0</v>
      </c>
      <c r="AR39" s="22">
        <f t="shared" si="4"/>
        <v>52.173913043478258</v>
      </c>
      <c r="AS39" s="22">
        <f t="shared" si="4"/>
        <v>0</v>
      </c>
      <c r="AT39" s="22">
        <f t="shared" si="4"/>
        <v>47.826086956521735</v>
      </c>
      <c r="AU39" s="22">
        <f t="shared" si="4"/>
        <v>52.173913043478258</v>
      </c>
      <c r="AV39" s="22">
        <f t="shared" si="4"/>
        <v>0</v>
      </c>
      <c r="AW39" s="22">
        <f t="shared" si="4"/>
        <v>47.826086956521735</v>
      </c>
      <c r="AX39" s="22">
        <f t="shared" si="4"/>
        <v>52.173913043478258</v>
      </c>
      <c r="AY39" s="22">
        <f t="shared" si="4"/>
        <v>0</v>
      </c>
      <c r="AZ39" s="22">
        <f t="shared" si="4"/>
        <v>47.826086956521735</v>
      </c>
      <c r="BA39" s="22">
        <f t="shared" si="4"/>
        <v>52.173913043478258</v>
      </c>
      <c r="BB39" s="22">
        <f t="shared" si="4"/>
        <v>0</v>
      </c>
      <c r="BC39" s="22">
        <f t="shared" si="4"/>
        <v>47.826086956521735</v>
      </c>
      <c r="BD39" s="22">
        <f t="shared" si="4"/>
        <v>52.173913043478258</v>
      </c>
      <c r="BE39" s="22">
        <f t="shared" si="4"/>
        <v>43.478260869565219</v>
      </c>
      <c r="BF39" s="22">
        <f t="shared" si="4"/>
        <v>4.3478260869565215</v>
      </c>
      <c r="BG39" s="22">
        <f t="shared" si="4"/>
        <v>52.173913043478258</v>
      </c>
      <c r="BH39" s="22">
        <f t="shared" si="4"/>
        <v>100</v>
      </c>
      <c r="BI39" s="22">
        <f t="shared" si="4"/>
        <v>0</v>
      </c>
      <c r="BJ39" s="22">
        <f t="shared" si="4"/>
        <v>0</v>
      </c>
      <c r="BK39" s="22">
        <f t="shared" si="4"/>
        <v>100</v>
      </c>
      <c r="BL39" s="22">
        <f t="shared" si="4"/>
        <v>0</v>
      </c>
      <c r="BM39" s="22">
        <f t="shared" si="4"/>
        <v>0</v>
      </c>
      <c r="BN39" s="22">
        <f t="shared" si="4"/>
        <v>0</v>
      </c>
      <c r="BO39" s="22">
        <f t="shared" si="4"/>
        <v>47.826086956521735</v>
      </c>
      <c r="BP39" s="22">
        <f t="shared" ref="BP39:DR39" si="5">BP38/23%</f>
        <v>52.173913043478258</v>
      </c>
      <c r="BQ39" s="22">
        <f t="shared" si="5"/>
        <v>43.478260869565219</v>
      </c>
      <c r="BR39" s="22">
        <f t="shared" si="5"/>
        <v>56.521739130434781</v>
      </c>
      <c r="BS39" s="22">
        <f t="shared" si="5"/>
        <v>0</v>
      </c>
      <c r="BT39" s="22">
        <f t="shared" si="5"/>
        <v>0</v>
      </c>
      <c r="BU39" s="22">
        <f t="shared" si="5"/>
        <v>100</v>
      </c>
      <c r="BV39" s="22">
        <f t="shared" si="5"/>
        <v>0</v>
      </c>
      <c r="BW39" s="22">
        <f t="shared" si="5"/>
        <v>100</v>
      </c>
      <c r="BX39" s="22">
        <f t="shared" si="5"/>
        <v>0</v>
      </c>
      <c r="BY39" s="22">
        <f t="shared" si="5"/>
        <v>0</v>
      </c>
      <c r="BZ39" s="22">
        <f t="shared" si="5"/>
        <v>0</v>
      </c>
      <c r="CA39" s="22">
        <f t="shared" si="5"/>
        <v>100</v>
      </c>
      <c r="CB39" s="22">
        <f t="shared" si="5"/>
        <v>0</v>
      </c>
      <c r="CC39" s="22">
        <f t="shared" si="5"/>
        <v>0</v>
      </c>
      <c r="CD39" s="22">
        <f t="shared" si="5"/>
        <v>43.478260869565219</v>
      </c>
      <c r="CE39" s="22">
        <f t="shared" si="5"/>
        <v>56.521739130434781</v>
      </c>
      <c r="CF39" s="22">
        <f t="shared" si="5"/>
        <v>0</v>
      </c>
      <c r="CG39" s="22">
        <f t="shared" si="5"/>
        <v>100</v>
      </c>
      <c r="CH39" s="22">
        <f t="shared" si="5"/>
        <v>0</v>
      </c>
      <c r="CI39" s="22">
        <f t="shared" si="5"/>
        <v>100</v>
      </c>
      <c r="CJ39" s="22">
        <f t="shared" si="5"/>
        <v>0</v>
      </c>
      <c r="CK39" s="22">
        <f t="shared" si="5"/>
        <v>0</v>
      </c>
      <c r="CL39" s="22">
        <f t="shared" si="5"/>
        <v>0</v>
      </c>
      <c r="CM39" s="22">
        <f t="shared" si="5"/>
        <v>100</v>
      </c>
      <c r="CN39" s="22">
        <f t="shared" si="5"/>
        <v>0</v>
      </c>
      <c r="CO39" s="22">
        <f t="shared" si="5"/>
        <v>43.478260869565219</v>
      </c>
      <c r="CP39" s="22">
        <f t="shared" si="5"/>
        <v>56.521739130434781</v>
      </c>
      <c r="CQ39" s="22">
        <f t="shared" si="5"/>
        <v>0</v>
      </c>
      <c r="CR39" s="22">
        <f t="shared" si="5"/>
        <v>100</v>
      </c>
      <c r="CS39" s="22">
        <f t="shared" si="5"/>
        <v>0</v>
      </c>
      <c r="CT39" s="22">
        <f t="shared" si="5"/>
        <v>0</v>
      </c>
      <c r="CU39" s="22">
        <f t="shared" si="5"/>
        <v>0</v>
      </c>
      <c r="CV39" s="22">
        <f t="shared" si="5"/>
        <v>100</v>
      </c>
      <c r="CW39" s="22">
        <f t="shared" si="5"/>
        <v>0</v>
      </c>
      <c r="CX39" s="22">
        <f t="shared" si="5"/>
        <v>100</v>
      </c>
      <c r="CY39" s="22">
        <f t="shared" si="5"/>
        <v>0</v>
      </c>
      <c r="CZ39" s="22">
        <f t="shared" si="5"/>
        <v>0</v>
      </c>
      <c r="DA39" s="22">
        <f t="shared" si="5"/>
        <v>100</v>
      </c>
      <c r="DB39" s="22">
        <f t="shared" si="5"/>
        <v>0</v>
      </c>
      <c r="DC39" s="22">
        <f t="shared" si="5"/>
        <v>0</v>
      </c>
      <c r="DD39" s="22">
        <f t="shared" si="5"/>
        <v>0</v>
      </c>
      <c r="DE39" s="22">
        <f t="shared" si="5"/>
        <v>0</v>
      </c>
      <c r="DF39" s="22">
        <f t="shared" si="5"/>
        <v>100</v>
      </c>
      <c r="DG39" s="22">
        <f t="shared" si="5"/>
        <v>100</v>
      </c>
      <c r="DH39" s="22">
        <f t="shared" si="5"/>
        <v>0</v>
      </c>
      <c r="DI39" s="22">
        <f t="shared" si="5"/>
        <v>0</v>
      </c>
      <c r="DJ39" s="22">
        <f t="shared" si="5"/>
        <v>100</v>
      </c>
      <c r="DK39" s="22">
        <f t="shared" si="5"/>
        <v>0</v>
      </c>
      <c r="DL39" s="22">
        <f t="shared" si="5"/>
        <v>0</v>
      </c>
      <c r="DM39" s="22">
        <f t="shared" si="5"/>
        <v>0</v>
      </c>
      <c r="DN39" s="22">
        <f t="shared" si="5"/>
        <v>95.65217391304347</v>
      </c>
      <c r="DO39" s="22">
        <f t="shared" si="5"/>
        <v>0</v>
      </c>
      <c r="DP39" s="22">
        <f t="shared" si="5"/>
        <v>0</v>
      </c>
      <c r="DQ39" s="22">
        <f t="shared" si="5"/>
        <v>100</v>
      </c>
      <c r="DR39" s="22">
        <f t="shared" si="5"/>
        <v>0</v>
      </c>
    </row>
    <row r="41" spans="1:254">
      <c r="B41" s="64" t="s">
        <v>811</v>
      </c>
      <c r="C41" s="65"/>
      <c r="D41" s="65"/>
      <c r="E41" s="66"/>
      <c r="F41" s="27"/>
      <c r="G41" s="27"/>
    </row>
    <row r="42" spans="1:254">
      <c r="B42" s="4" t="s">
        <v>812</v>
      </c>
      <c r="C42" s="41" t="s">
        <v>820</v>
      </c>
      <c r="D42" s="42">
        <f>E42/100*23</f>
        <v>8.5</v>
      </c>
      <c r="E42" s="42">
        <f>(C39+F39+I39+L39)/4</f>
        <v>36.956521739130437</v>
      </c>
      <c r="F42" s="58"/>
      <c r="G42" s="58"/>
      <c r="H42" s="58"/>
      <c r="I42" s="58"/>
      <c r="J42" s="58"/>
      <c r="K42" s="58"/>
      <c r="L42" s="58"/>
      <c r="M42" s="58"/>
    </row>
    <row r="43" spans="1:254">
      <c r="B43" s="4" t="s">
        <v>813</v>
      </c>
      <c r="C43" s="41" t="s">
        <v>820</v>
      </c>
      <c r="D43" s="42">
        <f>E43/100*23</f>
        <v>8.5</v>
      </c>
      <c r="E43" s="42">
        <f>(D39+G39+J39+M39)/4</f>
        <v>36.956521739130437</v>
      </c>
      <c r="F43" s="58"/>
      <c r="G43" s="58"/>
      <c r="H43" s="58"/>
      <c r="I43" s="58"/>
      <c r="J43" s="58"/>
      <c r="K43" s="58"/>
      <c r="L43" s="58"/>
      <c r="M43" s="58"/>
    </row>
    <row r="44" spans="1:254">
      <c r="B44" s="4" t="s">
        <v>814</v>
      </c>
      <c r="C44" s="41" t="s">
        <v>820</v>
      </c>
      <c r="D44" s="42">
        <f>E44/100*23</f>
        <v>6</v>
      </c>
      <c r="E44" s="42">
        <f>(E39+H39+K39+N39)/4</f>
        <v>26.086956521739129</v>
      </c>
      <c r="F44" s="58"/>
      <c r="G44" s="58"/>
      <c r="H44" s="58"/>
      <c r="I44" s="58"/>
      <c r="J44" s="58"/>
      <c r="K44" s="58"/>
      <c r="L44" s="58"/>
      <c r="M44" s="58"/>
    </row>
    <row r="45" spans="1:254">
      <c r="B45" s="4"/>
      <c r="C45" s="41"/>
      <c r="D45" s="40">
        <f>SUM(D42:D44)</f>
        <v>23</v>
      </c>
      <c r="E45" s="40">
        <f>SUM(E42:E44)</f>
        <v>100</v>
      </c>
      <c r="F45" s="58"/>
      <c r="G45" s="58"/>
      <c r="H45" s="58"/>
      <c r="I45" s="58"/>
      <c r="J45" s="58"/>
      <c r="K45" s="58"/>
      <c r="L45" s="58"/>
      <c r="M45" s="58"/>
    </row>
    <row r="46" spans="1:254" ht="15" customHeight="1">
      <c r="B46" s="4"/>
      <c r="C46" s="4"/>
      <c r="D46" s="90" t="s">
        <v>56</v>
      </c>
      <c r="E46" s="91"/>
      <c r="F46" s="92" t="s">
        <v>3</v>
      </c>
      <c r="G46" s="93"/>
      <c r="H46" s="58"/>
      <c r="I46" s="58"/>
      <c r="J46" s="58"/>
      <c r="K46" s="58"/>
      <c r="L46" s="58"/>
      <c r="M46" s="58"/>
    </row>
    <row r="47" spans="1:254">
      <c r="B47" s="4" t="s">
        <v>812</v>
      </c>
      <c r="C47" s="41" t="s">
        <v>821</v>
      </c>
      <c r="D47" s="42">
        <f>E47/100*23</f>
        <v>5.75</v>
      </c>
      <c r="E47" s="42">
        <f>(O39+R39+U39+X39)/4</f>
        <v>25</v>
      </c>
      <c r="F47" s="59">
        <f>G47/100*23</f>
        <v>5.75</v>
      </c>
      <c r="G47" s="42">
        <f>(AA39+AD39+AG39+AJ39)/4</f>
        <v>25</v>
      </c>
      <c r="H47" s="58"/>
      <c r="I47" s="58"/>
      <c r="J47" s="58"/>
      <c r="K47" s="58"/>
      <c r="L47" s="58"/>
      <c r="M47" s="58"/>
    </row>
    <row r="48" spans="1:254">
      <c r="B48" s="4" t="s">
        <v>813</v>
      </c>
      <c r="C48" s="41" t="s">
        <v>821</v>
      </c>
      <c r="D48" s="42">
        <f>E48/100*23</f>
        <v>11.250000000000002</v>
      </c>
      <c r="E48" s="42">
        <f>(P39+S39+V39+Y39)/4</f>
        <v>48.913043478260875</v>
      </c>
      <c r="F48" s="59">
        <f>G48/100*23</f>
        <v>11.250000000000002</v>
      </c>
      <c r="G48" s="42">
        <f>(AB39+AE39+AH39+AK39)/4</f>
        <v>48.913043478260875</v>
      </c>
      <c r="H48" s="58"/>
      <c r="I48" s="58"/>
      <c r="J48" s="58"/>
      <c r="K48" s="58"/>
      <c r="L48" s="58"/>
      <c r="M48" s="58"/>
    </row>
    <row r="49" spans="2:13">
      <c r="B49" s="4" t="s">
        <v>814</v>
      </c>
      <c r="C49" s="41" t="s">
        <v>821</v>
      </c>
      <c r="D49" s="42">
        <f>E49/100*23</f>
        <v>6</v>
      </c>
      <c r="E49" s="42">
        <f>(Q39+T39+W39+Z39)/4</f>
        <v>26.086956521739129</v>
      </c>
      <c r="F49" s="59">
        <f>G49/100*23</f>
        <v>6</v>
      </c>
      <c r="G49" s="42">
        <f>(AC39+AF39+AI39+AL39)/4</f>
        <v>26.086956521739129</v>
      </c>
      <c r="H49" s="58"/>
      <c r="I49" s="58"/>
      <c r="J49" s="58"/>
      <c r="K49" s="58"/>
      <c r="L49" s="58"/>
      <c r="M49" s="58"/>
    </row>
    <row r="50" spans="2:13">
      <c r="B50" s="4"/>
      <c r="C50" s="41"/>
      <c r="D50" s="40">
        <f>SUM(D47:D49)</f>
        <v>23</v>
      </c>
      <c r="E50" s="40">
        <f>SUM(E47:E49)</f>
        <v>100</v>
      </c>
      <c r="F50" s="60">
        <f>SUM(F47:F49)</f>
        <v>23</v>
      </c>
      <c r="G50" s="40">
        <f>SUM(G47:G49)</f>
        <v>100</v>
      </c>
      <c r="H50" s="58"/>
      <c r="I50" s="58"/>
      <c r="J50" s="58"/>
      <c r="K50" s="58"/>
      <c r="L50" s="58"/>
      <c r="M50" s="58"/>
    </row>
    <row r="51" spans="2:13">
      <c r="B51" s="4" t="s">
        <v>812</v>
      </c>
      <c r="C51" s="41" t="s">
        <v>822</v>
      </c>
      <c r="D51" s="42">
        <f>E51/100*23</f>
        <v>2.7499999999999996</v>
      </c>
      <c r="E51" s="42">
        <f>(AM39+AP39+AS39+AV39)/4</f>
        <v>11.956521739130434</v>
      </c>
      <c r="F51" s="58"/>
      <c r="G51" s="58"/>
      <c r="H51" s="58"/>
      <c r="I51" s="58"/>
      <c r="J51" s="58"/>
      <c r="K51" s="58"/>
      <c r="L51" s="58"/>
      <c r="M51" s="58"/>
    </row>
    <row r="52" spans="2:13">
      <c r="B52" s="4" t="s">
        <v>813</v>
      </c>
      <c r="C52" s="41" t="s">
        <v>822</v>
      </c>
      <c r="D52" s="42">
        <f>E52/100*23</f>
        <v>8.2499999999999982</v>
      </c>
      <c r="E52" s="42">
        <f>(AN39+AQ39+AT39+AW39)/4</f>
        <v>35.869565217391298</v>
      </c>
      <c r="F52" s="58"/>
      <c r="G52" s="58"/>
      <c r="H52" s="58"/>
      <c r="I52" s="58"/>
      <c r="J52" s="58"/>
      <c r="K52" s="58"/>
      <c r="L52" s="58"/>
      <c r="M52" s="58"/>
    </row>
    <row r="53" spans="2:13">
      <c r="B53" s="4" t="s">
        <v>814</v>
      </c>
      <c r="C53" s="41" t="s">
        <v>822</v>
      </c>
      <c r="D53" s="42">
        <f>E53/100*23</f>
        <v>12</v>
      </c>
      <c r="E53" s="42">
        <f>(AO39+AR39+AU39+AX39)/4</f>
        <v>52.173913043478258</v>
      </c>
      <c r="F53" s="58"/>
      <c r="G53" s="58"/>
      <c r="H53" s="58"/>
      <c r="I53" s="58"/>
      <c r="J53" s="58"/>
      <c r="K53" s="58"/>
      <c r="L53" s="58"/>
      <c r="M53" s="58"/>
    </row>
    <row r="54" spans="2:13">
      <c r="B54" s="4"/>
      <c r="C54" s="47"/>
      <c r="D54" s="44">
        <f>SUM(D51:D53)</f>
        <v>23</v>
      </c>
      <c r="E54" s="44">
        <f>SUM(E51:E53)</f>
        <v>100</v>
      </c>
      <c r="F54" s="61"/>
      <c r="G54" s="58"/>
      <c r="H54" s="58"/>
      <c r="I54" s="58"/>
      <c r="J54" s="58"/>
      <c r="K54" s="58"/>
      <c r="L54" s="58"/>
      <c r="M54" s="58"/>
    </row>
    <row r="55" spans="2:13">
      <c r="B55" s="4"/>
      <c r="C55" s="41"/>
      <c r="D55" s="90" t="s">
        <v>159</v>
      </c>
      <c r="E55" s="91"/>
      <c r="F55" s="90" t="s">
        <v>116</v>
      </c>
      <c r="G55" s="91"/>
      <c r="H55" s="95" t="s">
        <v>174</v>
      </c>
      <c r="I55" s="96"/>
      <c r="J55" s="94" t="s">
        <v>186</v>
      </c>
      <c r="K55" s="94"/>
      <c r="L55" s="94" t="s">
        <v>117</v>
      </c>
      <c r="M55" s="94"/>
    </row>
    <row r="56" spans="2:13">
      <c r="B56" s="4" t="s">
        <v>812</v>
      </c>
      <c r="C56" s="41" t="s">
        <v>823</v>
      </c>
      <c r="D56" s="42">
        <f>E56/100*23</f>
        <v>8.25</v>
      </c>
      <c r="E56" s="42">
        <f>(AY39+BB39+BE39+BH39)/4</f>
        <v>35.869565217391305</v>
      </c>
      <c r="F56" s="42">
        <f>G56/100*23</f>
        <v>8.25</v>
      </c>
      <c r="G56" s="42">
        <f>(BK39+BN39+BQ39+BT39)/4</f>
        <v>35.869565217391305</v>
      </c>
      <c r="H56" s="42">
        <f>I56/100*23</f>
        <v>5.75</v>
      </c>
      <c r="I56" s="42">
        <f>(BW39+BZ39+CC39+CF39)/4</f>
        <v>25</v>
      </c>
      <c r="J56" s="42">
        <f>K56/100*23</f>
        <v>14</v>
      </c>
      <c r="K56" s="42">
        <f>(CI39+CL39+CO39+CR39)/4</f>
        <v>60.869565217391305</v>
      </c>
      <c r="L56" s="42">
        <v>11</v>
      </c>
      <c r="M56" s="42">
        <f>(CU39+CX39+DA39+DD39)/4</f>
        <v>50</v>
      </c>
    </row>
    <row r="57" spans="2:13">
      <c r="B57" s="4" t="s">
        <v>813</v>
      </c>
      <c r="C57" s="41" t="s">
        <v>823</v>
      </c>
      <c r="D57" s="42">
        <f>E57/100*23</f>
        <v>5.7499999999999991</v>
      </c>
      <c r="E57" s="42">
        <f>(AZ39+BC39+BF39+BI39)/4</f>
        <v>24.999999999999996</v>
      </c>
      <c r="F57" s="42">
        <f>G57/100*23</f>
        <v>11.749999999999998</v>
      </c>
      <c r="G57" s="42">
        <f>(BL39+BO39+BR39+BU39)/4</f>
        <v>51.086956521739125</v>
      </c>
      <c r="H57" s="42">
        <f>I57/100*23</f>
        <v>14</v>
      </c>
      <c r="I57" s="42">
        <f>(BX39+CA39+CD39+CG39)/4</f>
        <v>60.869565217391305</v>
      </c>
      <c r="J57" s="42">
        <f>K57/100*23</f>
        <v>9</v>
      </c>
      <c r="K57" s="42">
        <f>(CJ39+CM39+CP39+CS39)/4</f>
        <v>39.130434782608695</v>
      </c>
      <c r="L57" s="42">
        <f>M57/100*23</f>
        <v>5.75</v>
      </c>
      <c r="M57" s="42">
        <f>(CV39+CY39+DB39+DE39)/4</f>
        <v>25</v>
      </c>
    </row>
    <row r="58" spans="2:13">
      <c r="B58" s="4" t="s">
        <v>814</v>
      </c>
      <c r="C58" s="41" t="s">
        <v>823</v>
      </c>
      <c r="D58" s="42">
        <f>E58/100*23</f>
        <v>9</v>
      </c>
      <c r="E58" s="42">
        <f>(BA39+BD39+BG39+BJ39)/4</f>
        <v>39.130434782608695</v>
      </c>
      <c r="F58" s="42">
        <f>G58/100*23</f>
        <v>3</v>
      </c>
      <c r="G58" s="42">
        <f>(BM39+BP39+BS39+BV39)/4</f>
        <v>13.043478260869565</v>
      </c>
      <c r="H58" s="42">
        <f>I58/100*23</f>
        <v>3.2499999999999996</v>
      </c>
      <c r="I58" s="42">
        <f>(BY39+CB39+CE39+CH39)/4</f>
        <v>14.130434782608695</v>
      </c>
      <c r="J58" s="42">
        <f>K58/100*23</f>
        <v>0</v>
      </c>
      <c r="K58" s="42">
        <f>(CK39+CN39+CQ39+CT39)/4</f>
        <v>0</v>
      </c>
      <c r="L58" s="42">
        <f>M58/100*23</f>
        <v>5.75</v>
      </c>
      <c r="M58" s="42">
        <f>(CW39+CZ39+DC39+DF39)/4</f>
        <v>25</v>
      </c>
    </row>
    <row r="59" spans="2:13">
      <c r="B59" s="4"/>
      <c r="C59" s="41"/>
      <c r="D59" s="40">
        <f>SUM(D56:D58)</f>
        <v>23</v>
      </c>
      <c r="E59" s="40">
        <f>SUM(E56:E58)</f>
        <v>100</v>
      </c>
      <c r="F59" s="40">
        <f t="shared" ref="F59:M59" si="6">SUM(F56:F58)</f>
        <v>23</v>
      </c>
      <c r="G59" s="40">
        <f t="shared" si="6"/>
        <v>100</v>
      </c>
      <c r="H59" s="40">
        <f t="shared" si="6"/>
        <v>23</v>
      </c>
      <c r="I59" s="40">
        <f t="shared" si="6"/>
        <v>100</v>
      </c>
      <c r="J59" s="40">
        <f t="shared" si="6"/>
        <v>23</v>
      </c>
      <c r="K59" s="40">
        <f t="shared" si="6"/>
        <v>100</v>
      </c>
      <c r="L59" s="40">
        <f t="shared" si="6"/>
        <v>22.5</v>
      </c>
      <c r="M59" s="40">
        <f t="shared" si="6"/>
        <v>100</v>
      </c>
    </row>
    <row r="60" spans="2:13">
      <c r="B60" s="4" t="s">
        <v>812</v>
      </c>
      <c r="C60" s="41" t="s">
        <v>824</v>
      </c>
      <c r="D60" s="42">
        <f>E60/100*23</f>
        <v>11.73</v>
      </c>
      <c r="E60" s="42">
        <v>51</v>
      </c>
      <c r="F60" s="58"/>
      <c r="G60" s="58"/>
      <c r="H60" s="58"/>
      <c r="I60" s="58"/>
      <c r="J60" s="58"/>
      <c r="K60" s="58"/>
      <c r="L60" s="58"/>
      <c r="M60" s="58"/>
    </row>
    <row r="61" spans="2:13">
      <c r="B61" s="4" t="s">
        <v>813</v>
      </c>
      <c r="C61" s="41" t="s">
        <v>824</v>
      </c>
      <c r="D61" s="42">
        <f>E61/100*23</f>
        <v>11.249999999999998</v>
      </c>
      <c r="E61" s="42">
        <f>(DH39+DK39+DN39+DQ39)/4</f>
        <v>48.913043478260867</v>
      </c>
      <c r="F61" s="58"/>
      <c r="G61" s="58"/>
      <c r="H61" s="58"/>
      <c r="I61" s="58"/>
      <c r="J61" s="58"/>
      <c r="K61" s="58"/>
      <c r="L61" s="58"/>
      <c r="M61" s="58"/>
    </row>
    <row r="62" spans="2:13">
      <c r="B62" s="4" t="s">
        <v>814</v>
      </c>
      <c r="C62" s="41" t="s">
        <v>824</v>
      </c>
      <c r="D62" s="42">
        <f>E62/100*23</f>
        <v>0</v>
      </c>
      <c r="E62" s="42">
        <f>(DI39+DL39+DO39+DR39)/4</f>
        <v>0</v>
      </c>
      <c r="F62" s="58"/>
      <c r="G62" s="58"/>
      <c r="H62" s="58"/>
      <c r="I62" s="58"/>
      <c r="J62" s="58"/>
      <c r="K62" s="58"/>
      <c r="L62" s="58"/>
      <c r="M62" s="58"/>
    </row>
    <row r="63" spans="2:13">
      <c r="B63" s="4"/>
      <c r="C63" s="41"/>
      <c r="D63" s="40">
        <f>SUM(D60:D62)</f>
        <v>22.979999999999997</v>
      </c>
      <c r="E63" s="40">
        <f>SUM(E60:E62)</f>
        <v>99.913043478260875</v>
      </c>
      <c r="F63" s="58"/>
      <c r="G63" s="58"/>
      <c r="H63" s="58"/>
      <c r="I63" s="58"/>
      <c r="J63" s="58"/>
      <c r="K63" s="58"/>
      <c r="L63" s="58"/>
      <c r="M63" s="58"/>
    </row>
  </sheetData>
  <mergeCells count="109">
    <mergeCell ref="D55:E55"/>
    <mergeCell ref="F46:G46"/>
    <mergeCell ref="B41:E41"/>
    <mergeCell ref="DP2:DQ2"/>
    <mergeCell ref="D46:E46"/>
    <mergeCell ref="J55:K55"/>
    <mergeCell ref="L55:M55"/>
    <mergeCell ref="H55:I55"/>
    <mergeCell ref="F55:G5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8:B38"/>
    <mergeCell ref="A39:B3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0866141732283472" right="0.70866141732283472" top="0.74803149606299213" bottom="0.74803149606299213" header="0.31496062992125984" footer="0.31496062992125984"/>
  <pageSetup paperSize="9" scale="45" fitToWidth="4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X64"/>
  <sheetViews>
    <sheetView tabSelected="1" workbookViewId="0">
      <selection activeCell="J60" sqref="J60"/>
    </sheetView>
  </sheetViews>
  <sheetFormatPr defaultRowHeight="15"/>
  <cols>
    <col min="2" max="2" width="30.28515625" customWidth="1"/>
  </cols>
  <sheetData>
    <row r="1" spans="1:258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8" ht="15.75">
      <c r="A2" s="88" t="s">
        <v>1417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1378</v>
      </c>
      <c r="FJ2" s="69"/>
    </row>
    <row r="3" spans="1:258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8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8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1020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8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8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8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8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8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8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979</v>
      </c>
      <c r="V11" s="79"/>
      <c r="W11" s="79"/>
      <c r="X11" s="79" t="s">
        <v>980</v>
      </c>
      <c r="Y11" s="79"/>
      <c r="Z11" s="79"/>
      <c r="AA11" s="77" t="s">
        <v>981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1003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8" ht="79.5" customHeight="1">
      <c r="A12" s="85"/>
      <c r="B12" s="85"/>
      <c r="C12" s="84" t="s">
        <v>961</v>
      </c>
      <c r="D12" s="84"/>
      <c r="E12" s="84"/>
      <c r="F12" s="84" t="s">
        <v>965</v>
      </c>
      <c r="G12" s="84"/>
      <c r="H12" s="84"/>
      <c r="I12" s="84" t="s">
        <v>969</v>
      </c>
      <c r="J12" s="84"/>
      <c r="K12" s="84"/>
      <c r="L12" s="84" t="s">
        <v>973</v>
      </c>
      <c r="M12" s="84"/>
      <c r="N12" s="84"/>
      <c r="O12" s="84" t="s">
        <v>975</v>
      </c>
      <c r="P12" s="84"/>
      <c r="Q12" s="84"/>
      <c r="R12" s="84" t="s">
        <v>978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982</v>
      </c>
      <c r="AB12" s="84"/>
      <c r="AC12" s="84"/>
      <c r="AD12" s="84" t="s">
        <v>986</v>
      </c>
      <c r="AE12" s="84"/>
      <c r="AF12" s="84"/>
      <c r="AG12" s="84" t="s">
        <v>987</v>
      </c>
      <c r="AH12" s="84"/>
      <c r="AI12" s="84"/>
      <c r="AJ12" s="84" t="s">
        <v>991</v>
      </c>
      <c r="AK12" s="84"/>
      <c r="AL12" s="84"/>
      <c r="AM12" s="84" t="s">
        <v>995</v>
      </c>
      <c r="AN12" s="84"/>
      <c r="AO12" s="84"/>
      <c r="AP12" s="84" t="s">
        <v>999</v>
      </c>
      <c r="AQ12" s="84"/>
      <c r="AR12" s="84"/>
      <c r="AS12" s="84" t="s">
        <v>1000</v>
      </c>
      <c r="AT12" s="84"/>
      <c r="AU12" s="84"/>
      <c r="AV12" s="84" t="s">
        <v>1004</v>
      </c>
      <c r="AW12" s="84"/>
      <c r="AX12" s="84"/>
      <c r="AY12" s="84" t="s">
        <v>1005</v>
      </c>
      <c r="AZ12" s="84"/>
      <c r="BA12" s="84"/>
      <c r="BB12" s="84" t="s">
        <v>1006</v>
      </c>
      <c r="BC12" s="84"/>
      <c r="BD12" s="84"/>
      <c r="BE12" s="84" t="s">
        <v>1007</v>
      </c>
      <c r="BF12" s="84"/>
      <c r="BG12" s="84"/>
      <c r="BH12" s="84" t="s">
        <v>1008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1012</v>
      </c>
      <c r="BR12" s="84"/>
      <c r="BS12" s="84"/>
      <c r="BT12" s="84" t="s">
        <v>1013</v>
      </c>
      <c r="BU12" s="84"/>
      <c r="BV12" s="84"/>
      <c r="BW12" s="84" t="s">
        <v>1014</v>
      </c>
      <c r="BX12" s="84"/>
      <c r="BY12" s="84"/>
      <c r="BZ12" s="84" t="s">
        <v>1015</v>
      </c>
      <c r="CA12" s="84"/>
      <c r="CB12" s="84"/>
      <c r="CC12" s="84" t="s">
        <v>369</v>
      </c>
      <c r="CD12" s="84"/>
      <c r="CE12" s="84"/>
      <c r="CF12" s="104" t="s">
        <v>372</v>
      </c>
      <c r="CG12" s="104"/>
      <c r="CH12" s="104"/>
      <c r="CI12" s="84" t="s">
        <v>376</v>
      </c>
      <c r="CJ12" s="84"/>
      <c r="CK12" s="84"/>
      <c r="CL12" s="84" t="s">
        <v>1326</v>
      </c>
      <c r="CM12" s="84"/>
      <c r="CN12" s="84"/>
      <c r="CO12" s="84" t="s">
        <v>382</v>
      </c>
      <c r="CP12" s="84"/>
      <c r="CQ12" s="84"/>
      <c r="CR12" s="104" t="s">
        <v>385</v>
      </c>
      <c r="CS12" s="104"/>
      <c r="CT12" s="104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1024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1033</v>
      </c>
      <c r="EO12" s="104"/>
      <c r="EP12" s="104"/>
      <c r="EQ12" s="104" t="s">
        <v>1035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1039</v>
      </c>
      <c r="FA12" s="104"/>
      <c r="FB12" s="104"/>
      <c r="FC12" s="104" t="s">
        <v>1043</v>
      </c>
      <c r="FD12" s="104"/>
      <c r="FE12" s="104"/>
      <c r="FF12" s="104" t="s">
        <v>1045</v>
      </c>
      <c r="FG12" s="104"/>
      <c r="FH12" s="104"/>
      <c r="FI12" s="104" t="s">
        <v>1049</v>
      </c>
      <c r="FJ12" s="104"/>
      <c r="FK12" s="104"/>
    </row>
    <row r="13" spans="1:258" ht="181.5" thickBot="1">
      <c r="A13" s="85"/>
      <c r="B13" s="85"/>
      <c r="C13" s="55" t="s">
        <v>963</v>
      </c>
      <c r="D13" s="55" t="s">
        <v>962</v>
      </c>
      <c r="E13" s="55" t="s">
        <v>964</v>
      </c>
      <c r="F13" s="55" t="s">
        <v>966</v>
      </c>
      <c r="G13" s="55" t="s">
        <v>967</v>
      </c>
      <c r="H13" s="55" t="s">
        <v>968</v>
      </c>
      <c r="I13" s="55" t="s">
        <v>970</v>
      </c>
      <c r="J13" s="55" t="s">
        <v>971</v>
      </c>
      <c r="K13" s="55" t="s">
        <v>972</v>
      </c>
      <c r="L13" s="55" t="s">
        <v>974</v>
      </c>
      <c r="M13" s="55" t="s">
        <v>335</v>
      </c>
      <c r="N13" s="55" t="s">
        <v>194</v>
      </c>
      <c r="O13" s="55" t="s">
        <v>976</v>
      </c>
      <c r="P13" s="55" t="s">
        <v>977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983</v>
      </c>
      <c r="AB13" s="55" t="s">
        <v>984</v>
      </c>
      <c r="AC13" s="55" t="s">
        <v>985</v>
      </c>
      <c r="AD13" s="55" t="s">
        <v>84</v>
      </c>
      <c r="AE13" s="55" t="s">
        <v>348</v>
      </c>
      <c r="AF13" s="55" t="s">
        <v>86</v>
      </c>
      <c r="AG13" s="55" t="s">
        <v>988</v>
      </c>
      <c r="AH13" s="55" t="s">
        <v>989</v>
      </c>
      <c r="AI13" s="55" t="s">
        <v>990</v>
      </c>
      <c r="AJ13" s="55" t="s">
        <v>992</v>
      </c>
      <c r="AK13" s="55" t="s">
        <v>993</v>
      </c>
      <c r="AL13" s="55" t="s">
        <v>994</v>
      </c>
      <c r="AM13" s="55" t="s">
        <v>996</v>
      </c>
      <c r="AN13" s="55" t="s">
        <v>997</v>
      </c>
      <c r="AO13" s="55" t="s">
        <v>998</v>
      </c>
      <c r="AP13" s="55" t="s">
        <v>216</v>
      </c>
      <c r="AQ13" s="55" t="s">
        <v>217</v>
      </c>
      <c r="AR13" s="55" t="s">
        <v>205</v>
      </c>
      <c r="AS13" s="55" t="s">
        <v>1001</v>
      </c>
      <c r="AT13" s="55" t="s">
        <v>350</v>
      </c>
      <c r="AU13" s="55" t="s">
        <v>1002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1009</v>
      </c>
      <c r="BO13" s="55" t="s">
        <v>1010</v>
      </c>
      <c r="BP13" s="55" t="s">
        <v>1011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1016</v>
      </c>
      <c r="CN13" s="55" t="s">
        <v>1017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1018</v>
      </c>
      <c r="CW13" s="55" t="s">
        <v>1019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1382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1021</v>
      </c>
      <c r="EB13" s="56" t="s">
        <v>425</v>
      </c>
      <c r="EC13" s="56" t="s">
        <v>1022</v>
      </c>
      <c r="ED13" s="56" t="s">
        <v>1023</v>
      </c>
      <c r="EE13" s="56" t="s">
        <v>1025</v>
      </c>
      <c r="EF13" s="56" t="s">
        <v>1026</v>
      </c>
      <c r="EG13" s="56" t="s">
        <v>1027</v>
      </c>
      <c r="EH13" s="56" t="s">
        <v>73</v>
      </c>
      <c r="EI13" s="56" t="s">
        <v>1028</v>
      </c>
      <c r="EJ13" s="56" t="s">
        <v>75</v>
      </c>
      <c r="EK13" s="56" t="s">
        <v>1029</v>
      </c>
      <c r="EL13" s="56" t="s">
        <v>1030</v>
      </c>
      <c r="EM13" s="56" t="s">
        <v>1031</v>
      </c>
      <c r="EN13" s="56" t="s">
        <v>1032</v>
      </c>
      <c r="EO13" s="56" t="s">
        <v>1034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1038</v>
      </c>
      <c r="EU13" s="56" t="s">
        <v>1036</v>
      </c>
      <c r="EV13" s="56" t="s">
        <v>1037</v>
      </c>
      <c r="EW13" s="56" t="s">
        <v>433</v>
      </c>
      <c r="EX13" s="56" t="s">
        <v>432</v>
      </c>
      <c r="EY13" s="56" t="s">
        <v>207</v>
      </c>
      <c r="EZ13" s="56" t="s">
        <v>1040</v>
      </c>
      <c r="FA13" s="56" t="s">
        <v>1041</v>
      </c>
      <c r="FB13" s="56" t="s">
        <v>1042</v>
      </c>
      <c r="FC13" s="56" t="s">
        <v>336</v>
      </c>
      <c r="FD13" s="56" t="s">
        <v>1044</v>
      </c>
      <c r="FE13" s="56" t="s">
        <v>274</v>
      </c>
      <c r="FF13" s="56" t="s">
        <v>1046</v>
      </c>
      <c r="FG13" s="56" t="s">
        <v>1047</v>
      </c>
      <c r="FH13" s="56" t="s">
        <v>1048</v>
      </c>
      <c r="FI13" s="56" t="s">
        <v>1050</v>
      </c>
      <c r="FJ13" s="56" t="s">
        <v>1051</v>
      </c>
      <c r="FK13" s="56" t="s">
        <v>1052</v>
      </c>
    </row>
    <row r="14" spans="1:258" ht="16.5" thickBot="1">
      <c r="A14" s="20">
        <v>1</v>
      </c>
      <c r="B14" s="62" t="s">
        <v>1418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</row>
    <row r="15" spans="1:258" ht="16.5" thickBot="1">
      <c r="A15" s="2">
        <v>2</v>
      </c>
      <c r="B15" s="63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</row>
    <row r="16" spans="1:258" ht="16.5" thickBot="1">
      <c r="A16" s="2">
        <v>3</v>
      </c>
      <c r="B16" s="63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/>
      <c r="FB16" s="4"/>
      <c r="FC16" s="4">
        <v>1</v>
      </c>
      <c r="FD16" s="4"/>
      <c r="FE16" s="4"/>
      <c r="FF16" s="4">
        <v>1</v>
      </c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>
        <v>1</v>
      </c>
      <c r="FO16" s="4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</row>
    <row r="17" spans="1:258" ht="16.5" thickBot="1">
      <c r="A17" s="2">
        <v>4</v>
      </c>
      <c r="B17" s="63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</row>
    <row r="18" spans="1:258" ht="32.25" thickBot="1">
      <c r="A18" s="2">
        <v>5</v>
      </c>
      <c r="B18" s="63" t="s">
        <v>1407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/>
      <c r="FN18" s="4">
        <v>1</v>
      </c>
      <c r="FO18" s="4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</row>
    <row r="19" spans="1:258" ht="32.25" thickBot="1">
      <c r="A19" s="2">
        <v>6</v>
      </c>
      <c r="B19" s="63" t="s">
        <v>1408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</row>
    <row r="20" spans="1:258" ht="16.5" thickBot="1">
      <c r="A20" s="2">
        <v>7</v>
      </c>
      <c r="B20" s="63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</row>
    <row r="21" spans="1:258" ht="16.5" thickBot="1">
      <c r="A21" s="3">
        <v>8</v>
      </c>
      <c r="B21" s="63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>
        <v>1</v>
      </c>
      <c r="FM21" s="4"/>
      <c r="FN21" s="4"/>
      <c r="FO21" s="4">
        <v>1</v>
      </c>
    </row>
    <row r="22" spans="1:258" ht="32.25" thickBot="1">
      <c r="A22" s="3">
        <v>9</v>
      </c>
      <c r="B22" s="63" t="s">
        <v>1409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>
        <v>1</v>
      </c>
      <c r="FM22" s="4"/>
      <c r="FN22" s="4"/>
      <c r="FO22" s="4">
        <v>1</v>
      </c>
    </row>
    <row r="23" spans="1:258" ht="16.5" thickBot="1">
      <c r="A23" s="3">
        <v>10</v>
      </c>
      <c r="B23" s="63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/>
      <c r="FN23" s="4">
        <v>1</v>
      </c>
      <c r="FO23" s="4"/>
    </row>
    <row r="24" spans="1:258" ht="16.5" thickBot="1">
      <c r="A24" s="3">
        <v>11</v>
      </c>
      <c r="B24" s="63" t="s">
        <v>1410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</row>
    <row r="25" spans="1:258" ht="16.5" thickBot="1">
      <c r="A25" s="3">
        <v>12</v>
      </c>
      <c r="B25" s="63" t="s">
        <v>1411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/>
      <c r="FN25" s="4">
        <v>1</v>
      </c>
      <c r="FO25" s="4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</row>
    <row r="26" spans="1:258" ht="32.25" thickBot="1">
      <c r="A26" s="3">
        <v>13</v>
      </c>
      <c r="B26" s="63" t="s">
        <v>1396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>
        <v>1</v>
      </c>
      <c r="FM26" s="4"/>
      <c r="FN26" s="4"/>
      <c r="FO26" s="4">
        <v>1</v>
      </c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</row>
    <row r="27" spans="1:258" ht="32.25" thickBot="1">
      <c r="A27" s="3">
        <v>14</v>
      </c>
      <c r="B27" s="63" t="s">
        <v>1412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</row>
    <row r="28" spans="1:258" ht="16.5" thickBot="1">
      <c r="A28" s="3">
        <v>15</v>
      </c>
      <c r="B28" s="63" t="s">
        <v>1398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>
        <v>1</v>
      </c>
      <c r="FM28" s="4"/>
      <c r="FN28" s="4"/>
      <c r="FO28" s="4">
        <v>1</v>
      </c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</row>
    <row r="29" spans="1:258" ht="32.25" thickBot="1">
      <c r="A29" s="3">
        <v>16</v>
      </c>
      <c r="B29" s="63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/>
      <c r="FN29" s="4">
        <v>1</v>
      </c>
      <c r="FO29" s="4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</row>
    <row r="30" spans="1:258" ht="16.5" thickBot="1">
      <c r="A30" s="3">
        <v>17</v>
      </c>
      <c r="B30" s="63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</row>
    <row r="31" spans="1:258" ht="32.25" thickBot="1">
      <c r="A31" s="3">
        <v>18</v>
      </c>
      <c r="B31" s="63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</row>
    <row r="32" spans="1:258" ht="16.5" thickBot="1">
      <c r="A32" s="3">
        <v>19</v>
      </c>
      <c r="B32" s="63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</row>
    <row r="33" spans="1:258" ht="32.25" thickBot="1">
      <c r="A33" s="3">
        <v>20</v>
      </c>
      <c r="B33" s="63" t="s">
        <v>1403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</row>
    <row r="34" spans="1:258" ht="16.5" thickBot="1">
      <c r="A34" s="3">
        <v>21</v>
      </c>
      <c r="B34" s="63" t="s">
        <v>1413</v>
      </c>
      <c r="C34" s="4"/>
      <c r="D34" s="4"/>
      <c r="E34" s="4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</row>
    <row r="35" spans="1:258" ht="32.25" thickBot="1">
      <c r="A35" s="3">
        <v>22</v>
      </c>
      <c r="B35" s="63" t="s">
        <v>1414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</row>
    <row r="36" spans="1:258" ht="32.25" thickBot="1">
      <c r="A36" s="3">
        <v>23</v>
      </c>
      <c r="B36" s="63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</row>
    <row r="37" spans="1:258" ht="16.5" thickBot="1">
      <c r="A37" s="3">
        <v>24</v>
      </c>
      <c r="B37" s="63" t="s">
        <v>1415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/>
      <c r="FN37" s="4">
        <v>1</v>
      </c>
      <c r="FO37" s="4"/>
    </row>
    <row r="38" spans="1:258">
      <c r="A38" s="3">
        <v>25</v>
      </c>
      <c r="B38" s="4" t="s">
        <v>1416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>
        <v>1</v>
      </c>
      <c r="FM38" s="4"/>
      <c r="FN38" s="4"/>
      <c r="FO38" s="4"/>
    </row>
    <row r="39" spans="1:258">
      <c r="A39" s="80" t="s">
        <v>278</v>
      </c>
      <c r="B39" s="81"/>
      <c r="C39" s="3">
        <f>SUM(C14:C38)</f>
        <v>7</v>
      </c>
      <c r="D39" s="3">
        <f t="shared" ref="D39:H39" si="0">SUM(D14:D38)</f>
        <v>13</v>
      </c>
      <c r="E39" s="3">
        <f t="shared" si="0"/>
        <v>5</v>
      </c>
      <c r="F39" s="3">
        <f t="shared" si="0"/>
        <v>7</v>
      </c>
      <c r="G39" s="3">
        <f t="shared" si="0"/>
        <v>13</v>
      </c>
      <c r="H39" s="3">
        <f t="shared" si="0"/>
        <v>5</v>
      </c>
      <c r="I39" s="3">
        <f t="shared" ref="I39:T39" si="1">SUM(M14:M38)</f>
        <v>14</v>
      </c>
      <c r="J39" s="3">
        <f t="shared" si="1"/>
        <v>4</v>
      </c>
      <c r="K39" s="3">
        <f t="shared" si="1"/>
        <v>7</v>
      </c>
      <c r="L39" s="3">
        <f t="shared" si="1"/>
        <v>14</v>
      </c>
      <c r="M39" s="3">
        <f t="shared" si="1"/>
        <v>4</v>
      </c>
      <c r="N39" s="3">
        <f t="shared" si="1"/>
        <v>8</v>
      </c>
      <c r="O39" s="3">
        <f t="shared" si="1"/>
        <v>11</v>
      </c>
      <c r="P39" s="3">
        <f t="shared" si="1"/>
        <v>6</v>
      </c>
      <c r="Q39" s="3">
        <f t="shared" si="1"/>
        <v>8</v>
      </c>
      <c r="R39" s="3">
        <f t="shared" si="1"/>
        <v>13</v>
      </c>
      <c r="S39" s="3">
        <f t="shared" si="1"/>
        <v>4</v>
      </c>
      <c r="T39" s="3">
        <f t="shared" si="1"/>
        <v>9</v>
      </c>
      <c r="U39" s="3">
        <f t="shared" ref="U39:BD39" si="2">SUM(Y14:Y38)</f>
        <v>12</v>
      </c>
      <c r="V39" s="3">
        <f t="shared" si="2"/>
        <v>4</v>
      </c>
      <c r="W39" s="3">
        <f t="shared" si="2"/>
        <v>8</v>
      </c>
      <c r="X39" s="3">
        <f t="shared" si="2"/>
        <v>13</v>
      </c>
      <c r="Y39" s="3">
        <f t="shared" si="2"/>
        <v>4</v>
      </c>
      <c r="Z39" s="3">
        <f t="shared" si="2"/>
        <v>8</v>
      </c>
      <c r="AA39" s="3">
        <f t="shared" si="2"/>
        <v>15</v>
      </c>
      <c r="AB39" s="3">
        <f t="shared" si="2"/>
        <v>2</v>
      </c>
      <c r="AC39" s="3">
        <f t="shared" si="2"/>
        <v>9</v>
      </c>
      <c r="AD39" s="3">
        <f t="shared" si="2"/>
        <v>13</v>
      </c>
      <c r="AE39" s="3">
        <f t="shared" si="2"/>
        <v>3</v>
      </c>
      <c r="AF39" s="3">
        <f t="shared" si="2"/>
        <v>9</v>
      </c>
      <c r="AG39" s="3">
        <f t="shared" si="2"/>
        <v>13</v>
      </c>
      <c r="AH39" s="3">
        <f t="shared" si="2"/>
        <v>3</v>
      </c>
      <c r="AI39" s="3">
        <f t="shared" si="2"/>
        <v>9</v>
      </c>
      <c r="AJ39" s="3">
        <f t="shared" si="2"/>
        <v>8</v>
      </c>
      <c r="AK39" s="3">
        <f t="shared" si="2"/>
        <v>8</v>
      </c>
      <c r="AL39" s="3">
        <f t="shared" si="2"/>
        <v>9</v>
      </c>
      <c r="AM39" s="3">
        <f t="shared" si="2"/>
        <v>8</v>
      </c>
      <c r="AN39" s="3">
        <f t="shared" si="2"/>
        <v>8</v>
      </c>
      <c r="AO39" s="3">
        <f t="shared" si="2"/>
        <v>9</v>
      </c>
      <c r="AP39" s="3">
        <f t="shared" si="2"/>
        <v>8</v>
      </c>
      <c r="AQ39" s="3">
        <f t="shared" si="2"/>
        <v>8</v>
      </c>
      <c r="AR39" s="3">
        <f t="shared" si="2"/>
        <v>8</v>
      </c>
      <c r="AS39" s="3">
        <f t="shared" si="2"/>
        <v>9</v>
      </c>
      <c r="AT39" s="3">
        <f t="shared" si="2"/>
        <v>8</v>
      </c>
      <c r="AU39" s="3">
        <f t="shared" si="2"/>
        <v>8</v>
      </c>
      <c r="AV39" s="3">
        <f t="shared" si="2"/>
        <v>9</v>
      </c>
      <c r="AW39" s="3">
        <f t="shared" si="2"/>
        <v>8</v>
      </c>
      <c r="AX39" s="3">
        <f t="shared" si="2"/>
        <v>8</v>
      </c>
      <c r="AY39" s="3">
        <f t="shared" si="2"/>
        <v>12</v>
      </c>
      <c r="AZ39" s="3">
        <f t="shared" si="2"/>
        <v>5</v>
      </c>
      <c r="BA39" s="3">
        <f t="shared" si="2"/>
        <v>8</v>
      </c>
      <c r="BB39" s="3">
        <f t="shared" si="2"/>
        <v>14</v>
      </c>
      <c r="BC39" s="3">
        <f t="shared" si="2"/>
        <v>3</v>
      </c>
      <c r="BD39" s="3">
        <f t="shared" si="2"/>
        <v>6</v>
      </c>
      <c r="BE39" s="3">
        <f t="shared" ref="BE39:CI39" si="3">SUM(BI14:BI38)</f>
        <v>11</v>
      </c>
      <c r="BF39" s="3">
        <f t="shared" si="3"/>
        <v>8</v>
      </c>
      <c r="BG39" s="3">
        <f t="shared" si="3"/>
        <v>6</v>
      </c>
      <c r="BH39" s="3">
        <f t="shared" si="3"/>
        <v>14</v>
      </c>
      <c r="BI39" s="3">
        <f t="shared" si="3"/>
        <v>5</v>
      </c>
      <c r="BJ39" s="3">
        <f t="shared" si="3"/>
        <v>8</v>
      </c>
      <c r="BK39" s="3">
        <f t="shared" si="3"/>
        <v>10</v>
      </c>
      <c r="BL39" s="3">
        <f t="shared" si="3"/>
        <v>7</v>
      </c>
      <c r="BM39" s="3">
        <f t="shared" si="3"/>
        <v>8</v>
      </c>
      <c r="BN39" s="3">
        <f t="shared" si="3"/>
        <v>9</v>
      </c>
      <c r="BO39" s="3">
        <f t="shared" si="3"/>
        <v>8</v>
      </c>
      <c r="BP39" s="3">
        <f t="shared" si="3"/>
        <v>8</v>
      </c>
      <c r="BQ39" s="3">
        <f t="shared" si="3"/>
        <v>9</v>
      </c>
      <c r="BR39" s="3">
        <f t="shared" si="3"/>
        <v>8</v>
      </c>
      <c r="BS39" s="3">
        <f t="shared" si="3"/>
        <v>8</v>
      </c>
      <c r="BT39" s="3">
        <f t="shared" si="3"/>
        <v>9</v>
      </c>
      <c r="BU39" s="3">
        <f t="shared" si="3"/>
        <v>8</v>
      </c>
      <c r="BV39" s="3">
        <f t="shared" si="3"/>
        <v>8</v>
      </c>
      <c r="BW39" s="3">
        <f t="shared" si="3"/>
        <v>9</v>
      </c>
      <c r="BX39" s="3">
        <f t="shared" si="3"/>
        <v>8</v>
      </c>
      <c r="BY39" s="3">
        <f t="shared" si="3"/>
        <v>8</v>
      </c>
      <c r="BZ39" s="3">
        <f t="shared" si="3"/>
        <v>9</v>
      </c>
      <c r="CA39" s="3">
        <f t="shared" si="3"/>
        <v>8</v>
      </c>
      <c r="CB39" s="3">
        <f t="shared" si="3"/>
        <v>8</v>
      </c>
      <c r="CC39" s="3">
        <f t="shared" si="3"/>
        <v>14</v>
      </c>
      <c r="CD39" s="3">
        <f t="shared" si="3"/>
        <v>3</v>
      </c>
      <c r="CE39" s="3">
        <f t="shared" si="3"/>
        <v>8</v>
      </c>
      <c r="CF39" s="3">
        <f t="shared" si="3"/>
        <v>9</v>
      </c>
      <c r="CG39" s="3">
        <f t="shared" si="3"/>
        <v>8</v>
      </c>
      <c r="CH39" s="3">
        <f t="shared" si="3"/>
        <v>8</v>
      </c>
      <c r="CI39" s="3">
        <f t="shared" si="3"/>
        <v>9</v>
      </c>
      <c r="CJ39" s="3">
        <f t="shared" ref="CJ39:DR39" si="4">SUM(CN14:CN38)</f>
        <v>8</v>
      </c>
      <c r="CK39" s="3">
        <f t="shared" si="4"/>
        <v>9</v>
      </c>
      <c r="CL39" s="3">
        <f t="shared" si="4"/>
        <v>8</v>
      </c>
      <c r="CM39" s="3">
        <f t="shared" si="4"/>
        <v>8</v>
      </c>
      <c r="CN39" s="3">
        <f t="shared" si="4"/>
        <v>9</v>
      </c>
      <c r="CO39" s="3">
        <f t="shared" si="4"/>
        <v>9</v>
      </c>
      <c r="CP39" s="3">
        <f t="shared" si="4"/>
        <v>7</v>
      </c>
      <c r="CQ39" s="3">
        <f t="shared" si="4"/>
        <v>9</v>
      </c>
      <c r="CR39" s="3">
        <f t="shared" si="4"/>
        <v>9</v>
      </c>
      <c r="CS39" s="3">
        <f t="shared" si="4"/>
        <v>7</v>
      </c>
      <c r="CT39" s="3">
        <f t="shared" si="4"/>
        <v>9</v>
      </c>
      <c r="CU39" s="3">
        <f t="shared" si="4"/>
        <v>9</v>
      </c>
      <c r="CV39" s="3">
        <f t="shared" si="4"/>
        <v>7</v>
      </c>
      <c r="CW39" s="3">
        <f t="shared" si="4"/>
        <v>9</v>
      </c>
      <c r="CX39" s="3">
        <f t="shared" si="4"/>
        <v>9</v>
      </c>
      <c r="CY39" s="3">
        <f t="shared" si="4"/>
        <v>7</v>
      </c>
      <c r="CZ39" s="3">
        <f t="shared" si="4"/>
        <v>9</v>
      </c>
      <c r="DA39" s="3">
        <f t="shared" si="4"/>
        <v>12</v>
      </c>
      <c r="DB39" s="3">
        <f t="shared" si="4"/>
        <v>4</v>
      </c>
      <c r="DC39" s="3">
        <f t="shared" si="4"/>
        <v>9</v>
      </c>
      <c r="DD39" s="3">
        <f t="shared" si="4"/>
        <v>12</v>
      </c>
      <c r="DE39" s="3">
        <f t="shared" si="4"/>
        <v>4</v>
      </c>
      <c r="DF39" s="3">
        <f t="shared" si="4"/>
        <v>9</v>
      </c>
      <c r="DG39" s="3">
        <f t="shared" si="4"/>
        <v>12</v>
      </c>
      <c r="DH39" s="3">
        <f t="shared" si="4"/>
        <v>4</v>
      </c>
      <c r="DI39" s="3">
        <f t="shared" si="4"/>
        <v>9</v>
      </c>
      <c r="DJ39" s="3">
        <f t="shared" si="4"/>
        <v>12</v>
      </c>
      <c r="DK39" s="3">
        <f t="shared" si="4"/>
        <v>4</v>
      </c>
      <c r="DL39" s="3">
        <f t="shared" si="4"/>
        <v>9</v>
      </c>
      <c r="DM39" s="3">
        <f t="shared" si="4"/>
        <v>10</v>
      </c>
      <c r="DN39" s="3">
        <f t="shared" si="4"/>
        <v>6</v>
      </c>
      <c r="DO39" s="3">
        <f t="shared" si="4"/>
        <v>9</v>
      </c>
      <c r="DP39" s="3">
        <f t="shared" si="4"/>
        <v>10</v>
      </c>
      <c r="DQ39" s="3">
        <f t="shared" si="4"/>
        <v>6</v>
      </c>
      <c r="DR39" s="3">
        <f t="shared" si="4"/>
        <v>9</v>
      </c>
      <c r="DS39" s="3">
        <f t="shared" ref="DS39:EY39" si="5">SUM(DW14:DW38)</f>
        <v>10</v>
      </c>
      <c r="DT39" s="3">
        <f t="shared" si="5"/>
        <v>6</v>
      </c>
      <c r="DU39" s="3">
        <f t="shared" si="5"/>
        <v>9</v>
      </c>
      <c r="DV39" s="3">
        <f t="shared" si="5"/>
        <v>10</v>
      </c>
      <c r="DW39" s="3">
        <f t="shared" si="5"/>
        <v>6</v>
      </c>
      <c r="DX39" s="3">
        <f t="shared" si="5"/>
        <v>9</v>
      </c>
      <c r="DY39" s="3">
        <f t="shared" si="5"/>
        <v>10</v>
      </c>
      <c r="DZ39" s="3">
        <f t="shared" si="5"/>
        <v>6</v>
      </c>
      <c r="EA39" s="3">
        <f t="shared" si="5"/>
        <v>9</v>
      </c>
      <c r="EB39" s="3">
        <f t="shared" si="5"/>
        <v>10</v>
      </c>
      <c r="EC39" s="3">
        <f t="shared" si="5"/>
        <v>6</v>
      </c>
      <c r="ED39" s="3">
        <f t="shared" si="5"/>
        <v>15</v>
      </c>
      <c r="EE39" s="3">
        <f t="shared" si="5"/>
        <v>6</v>
      </c>
      <c r="EF39" s="3">
        <f t="shared" si="5"/>
        <v>4</v>
      </c>
      <c r="EG39" s="3">
        <f t="shared" si="5"/>
        <v>15</v>
      </c>
      <c r="EH39" s="3">
        <f t="shared" si="5"/>
        <v>5</v>
      </c>
      <c r="EI39" s="3">
        <f t="shared" si="5"/>
        <v>4</v>
      </c>
      <c r="EJ39" s="3">
        <f t="shared" si="5"/>
        <v>15</v>
      </c>
      <c r="EK39" s="3">
        <f t="shared" si="5"/>
        <v>5</v>
      </c>
      <c r="EL39" s="3">
        <f t="shared" si="5"/>
        <v>4</v>
      </c>
      <c r="EM39" s="3">
        <f t="shared" si="5"/>
        <v>15</v>
      </c>
      <c r="EN39" s="3">
        <f t="shared" si="5"/>
        <v>5</v>
      </c>
      <c r="EO39" s="3">
        <f t="shared" si="5"/>
        <v>4</v>
      </c>
      <c r="EP39" s="3">
        <f t="shared" si="5"/>
        <v>15</v>
      </c>
      <c r="EQ39" s="3">
        <f t="shared" si="5"/>
        <v>6</v>
      </c>
      <c r="ER39" s="3">
        <f t="shared" si="5"/>
        <v>3</v>
      </c>
      <c r="ES39" s="3">
        <f t="shared" si="5"/>
        <v>14</v>
      </c>
      <c r="ET39" s="3">
        <f t="shared" si="5"/>
        <v>8</v>
      </c>
      <c r="EU39" s="3">
        <f t="shared" si="5"/>
        <v>2</v>
      </c>
      <c r="EV39" s="3">
        <f t="shared" si="5"/>
        <v>12</v>
      </c>
      <c r="EW39" s="3">
        <f t="shared" si="5"/>
        <v>7</v>
      </c>
      <c r="EX39" s="3">
        <f t="shared" si="5"/>
        <v>4</v>
      </c>
      <c r="EY39" s="3">
        <f t="shared" si="5"/>
        <v>13</v>
      </c>
      <c r="EZ39" s="3">
        <f t="shared" ref="EZ39:FC39" si="6">SUM(FD14:FD38)</f>
        <v>7</v>
      </c>
      <c r="FA39" s="3">
        <f t="shared" si="6"/>
        <v>4</v>
      </c>
      <c r="FB39" s="3">
        <f t="shared" si="6"/>
        <v>13</v>
      </c>
      <c r="FC39" s="3">
        <f t="shared" si="6"/>
        <v>7</v>
      </c>
      <c r="FD39" s="3">
        <f t="shared" ref="FD39:FG39" si="7">SUM(FH14:FH38)</f>
        <v>5</v>
      </c>
      <c r="FE39" s="3">
        <f t="shared" si="7"/>
        <v>12</v>
      </c>
      <c r="FF39" s="3">
        <f t="shared" si="7"/>
        <v>8</v>
      </c>
      <c r="FG39" s="3">
        <f t="shared" si="7"/>
        <v>4</v>
      </c>
      <c r="FH39" s="3">
        <f>SUM(FL14:FL38)</f>
        <v>6</v>
      </c>
      <c r="FI39" s="3">
        <f>SUM(FM14:FM38)</f>
        <v>12</v>
      </c>
      <c r="FJ39" s="3">
        <f>SUM(FN14:FN38)</f>
        <v>8</v>
      </c>
      <c r="FK39" s="3">
        <f>SUM(FO14:FO38)</f>
        <v>6</v>
      </c>
    </row>
    <row r="40" spans="1:258" ht="39" customHeight="1">
      <c r="A40" s="82" t="s">
        <v>838</v>
      </c>
      <c r="B40" s="83"/>
      <c r="C40" s="10">
        <f>C39/25%</f>
        <v>28</v>
      </c>
      <c r="D40" s="10">
        <f t="shared" ref="D40:BO40" si="8">D39/25%</f>
        <v>52</v>
      </c>
      <c r="E40" s="10">
        <f t="shared" si="8"/>
        <v>20</v>
      </c>
      <c r="F40" s="10">
        <f t="shared" si="8"/>
        <v>28</v>
      </c>
      <c r="G40" s="10">
        <f t="shared" si="8"/>
        <v>52</v>
      </c>
      <c r="H40" s="10">
        <f t="shared" si="8"/>
        <v>20</v>
      </c>
      <c r="I40" s="10">
        <f t="shared" si="8"/>
        <v>56</v>
      </c>
      <c r="J40" s="10">
        <f t="shared" si="8"/>
        <v>16</v>
      </c>
      <c r="K40" s="10">
        <f t="shared" si="8"/>
        <v>28</v>
      </c>
      <c r="L40" s="10">
        <f t="shared" si="8"/>
        <v>56</v>
      </c>
      <c r="M40" s="10">
        <f t="shared" si="8"/>
        <v>16</v>
      </c>
      <c r="N40" s="10">
        <f t="shared" si="8"/>
        <v>32</v>
      </c>
      <c r="O40" s="10">
        <f t="shared" si="8"/>
        <v>44</v>
      </c>
      <c r="P40" s="10">
        <f t="shared" si="8"/>
        <v>24</v>
      </c>
      <c r="Q40" s="10">
        <f t="shared" si="8"/>
        <v>32</v>
      </c>
      <c r="R40" s="10">
        <f t="shared" si="8"/>
        <v>52</v>
      </c>
      <c r="S40" s="10">
        <f t="shared" si="8"/>
        <v>16</v>
      </c>
      <c r="T40" s="10">
        <f t="shared" si="8"/>
        <v>36</v>
      </c>
      <c r="U40" s="10">
        <f t="shared" si="8"/>
        <v>48</v>
      </c>
      <c r="V40" s="10">
        <f t="shared" si="8"/>
        <v>16</v>
      </c>
      <c r="W40" s="10">
        <f t="shared" si="8"/>
        <v>32</v>
      </c>
      <c r="X40" s="10">
        <f t="shared" si="8"/>
        <v>52</v>
      </c>
      <c r="Y40" s="10">
        <f t="shared" si="8"/>
        <v>16</v>
      </c>
      <c r="Z40" s="10">
        <f t="shared" si="8"/>
        <v>32</v>
      </c>
      <c r="AA40" s="10">
        <f t="shared" si="8"/>
        <v>60</v>
      </c>
      <c r="AB40" s="10">
        <f t="shared" si="8"/>
        <v>8</v>
      </c>
      <c r="AC40" s="10">
        <f t="shared" si="8"/>
        <v>36</v>
      </c>
      <c r="AD40" s="10">
        <f t="shared" si="8"/>
        <v>52</v>
      </c>
      <c r="AE40" s="10">
        <f t="shared" si="8"/>
        <v>12</v>
      </c>
      <c r="AF40" s="10">
        <f t="shared" si="8"/>
        <v>36</v>
      </c>
      <c r="AG40" s="10">
        <f t="shared" si="8"/>
        <v>52</v>
      </c>
      <c r="AH40" s="10">
        <f t="shared" si="8"/>
        <v>12</v>
      </c>
      <c r="AI40" s="10">
        <f t="shared" si="8"/>
        <v>36</v>
      </c>
      <c r="AJ40" s="10">
        <f t="shared" si="8"/>
        <v>32</v>
      </c>
      <c r="AK40" s="10">
        <f t="shared" si="8"/>
        <v>32</v>
      </c>
      <c r="AL40" s="10">
        <f t="shared" si="8"/>
        <v>36</v>
      </c>
      <c r="AM40" s="10">
        <f t="shared" si="8"/>
        <v>32</v>
      </c>
      <c r="AN40" s="10">
        <f t="shared" si="8"/>
        <v>32</v>
      </c>
      <c r="AO40" s="10">
        <f t="shared" si="8"/>
        <v>36</v>
      </c>
      <c r="AP40" s="10">
        <f t="shared" si="8"/>
        <v>32</v>
      </c>
      <c r="AQ40" s="10">
        <f t="shared" si="8"/>
        <v>32</v>
      </c>
      <c r="AR40" s="10">
        <f t="shared" si="8"/>
        <v>32</v>
      </c>
      <c r="AS40" s="10">
        <f t="shared" si="8"/>
        <v>36</v>
      </c>
      <c r="AT40" s="10">
        <f t="shared" si="8"/>
        <v>32</v>
      </c>
      <c r="AU40" s="10">
        <f t="shared" si="8"/>
        <v>32</v>
      </c>
      <c r="AV40" s="10">
        <f t="shared" si="8"/>
        <v>36</v>
      </c>
      <c r="AW40" s="10">
        <f t="shared" si="8"/>
        <v>32</v>
      </c>
      <c r="AX40" s="10">
        <f t="shared" si="8"/>
        <v>32</v>
      </c>
      <c r="AY40" s="10">
        <f t="shared" si="8"/>
        <v>48</v>
      </c>
      <c r="AZ40" s="10">
        <f t="shared" si="8"/>
        <v>20</v>
      </c>
      <c r="BA40" s="10">
        <f t="shared" si="8"/>
        <v>32</v>
      </c>
      <c r="BB40" s="10">
        <f t="shared" si="8"/>
        <v>56</v>
      </c>
      <c r="BC40" s="10">
        <f t="shared" si="8"/>
        <v>12</v>
      </c>
      <c r="BD40" s="10">
        <f t="shared" si="8"/>
        <v>24</v>
      </c>
      <c r="BE40" s="10">
        <f t="shared" si="8"/>
        <v>44</v>
      </c>
      <c r="BF40" s="10">
        <f t="shared" si="8"/>
        <v>32</v>
      </c>
      <c r="BG40" s="10">
        <f t="shared" si="8"/>
        <v>24</v>
      </c>
      <c r="BH40" s="10">
        <f t="shared" si="8"/>
        <v>56</v>
      </c>
      <c r="BI40" s="10">
        <f t="shared" si="8"/>
        <v>20</v>
      </c>
      <c r="BJ40" s="10">
        <f t="shared" si="8"/>
        <v>32</v>
      </c>
      <c r="BK40" s="10">
        <f t="shared" si="8"/>
        <v>40</v>
      </c>
      <c r="BL40" s="10">
        <f t="shared" si="8"/>
        <v>28</v>
      </c>
      <c r="BM40" s="10">
        <f t="shared" si="8"/>
        <v>32</v>
      </c>
      <c r="BN40" s="10">
        <f t="shared" si="8"/>
        <v>36</v>
      </c>
      <c r="BO40" s="10">
        <f t="shared" si="8"/>
        <v>32</v>
      </c>
      <c r="BP40" s="10">
        <f t="shared" ref="BP40:EA40" si="9">BP39/25%</f>
        <v>32</v>
      </c>
      <c r="BQ40" s="10">
        <f t="shared" si="9"/>
        <v>36</v>
      </c>
      <c r="BR40" s="10">
        <f t="shared" si="9"/>
        <v>32</v>
      </c>
      <c r="BS40" s="10">
        <f t="shared" si="9"/>
        <v>32</v>
      </c>
      <c r="BT40" s="10">
        <f t="shared" si="9"/>
        <v>36</v>
      </c>
      <c r="BU40" s="10">
        <f t="shared" si="9"/>
        <v>32</v>
      </c>
      <c r="BV40" s="10">
        <f t="shared" si="9"/>
        <v>32</v>
      </c>
      <c r="BW40" s="10">
        <f t="shared" si="9"/>
        <v>36</v>
      </c>
      <c r="BX40" s="10">
        <f t="shared" si="9"/>
        <v>32</v>
      </c>
      <c r="BY40" s="10">
        <f t="shared" si="9"/>
        <v>32</v>
      </c>
      <c r="BZ40" s="10">
        <f t="shared" si="9"/>
        <v>36</v>
      </c>
      <c r="CA40" s="10">
        <f t="shared" si="9"/>
        <v>32</v>
      </c>
      <c r="CB40" s="10">
        <f t="shared" si="9"/>
        <v>32</v>
      </c>
      <c r="CC40" s="10">
        <f t="shared" si="9"/>
        <v>56</v>
      </c>
      <c r="CD40" s="10">
        <f t="shared" si="9"/>
        <v>12</v>
      </c>
      <c r="CE40" s="10">
        <f t="shared" si="9"/>
        <v>32</v>
      </c>
      <c r="CF40" s="10">
        <f t="shared" si="9"/>
        <v>36</v>
      </c>
      <c r="CG40" s="10">
        <f t="shared" si="9"/>
        <v>32</v>
      </c>
      <c r="CH40" s="10">
        <f t="shared" si="9"/>
        <v>32</v>
      </c>
      <c r="CI40" s="10">
        <f t="shared" si="9"/>
        <v>36</v>
      </c>
      <c r="CJ40" s="10">
        <f t="shared" si="9"/>
        <v>32</v>
      </c>
      <c r="CK40" s="10">
        <f t="shared" si="9"/>
        <v>36</v>
      </c>
      <c r="CL40" s="10">
        <f t="shared" si="9"/>
        <v>32</v>
      </c>
      <c r="CM40" s="10">
        <f t="shared" si="9"/>
        <v>32</v>
      </c>
      <c r="CN40" s="10">
        <f t="shared" si="9"/>
        <v>36</v>
      </c>
      <c r="CO40" s="10">
        <f t="shared" si="9"/>
        <v>36</v>
      </c>
      <c r="CP40" s="10">
        <f t="shared" si="9"/>
        <v>28</v>
      </c>
      <c r="CQ40" s="10">
        <f t="shared" si="9"/>
        <v>36</v>
      </c>
      <c r="CR40" s="10">
        <f t="shared" si="9"/>
        <v>36</v>
      </c>
      <c r="CS40" s="10">
        <f t="shared" si="9"/>
        <v>28</v>
      </c>
      <c r="CT40" s="10">
        <f t="shared" si="9"/>
        <v>36</v>
      </c>
      <c r="CU40" s="10">
        <f t="shared" si="9"/>
        <v>36</v>
      </c>
      <c r="CV40" s="10">
        <f t="shared" si="9"/>
        <v>28</v>
      </c>
      <c r="CW40" s="10">
        <f t="shared" si="9"/>
        <v>36</v>
      </c>
      <c r="CX40" s="10">
        <f t="shared" si="9"/>
        <v>36</v>
      </c>
      <c r="CY40" s="10">
        <f t="shared" si="9"/>
        <v>28</v>
      </c>
      <c r="CZ40" s="10">
        <f t="shared" si="9"/>
        <v>36</v>
      </c>
      <c r="DA40" s="10">
        <f t="shared" si="9"/>
        <v>48</v>
      </c>
      <c r="DB40" s="10">
        <f t="shared" si="9"/>
        <v>16</v>
      </c>
      <c r="DC40" s="10">
        <f t="shared" si="9"/>
        <v>36</v>
      </c>
      <c r="DD40" s="10">
        <f t="shared" si="9"/>
        <v>48</v>
      </c>
      <c r="DE40" s="10">
        <f t="shared" si="9"/>
        <v>16</v>
      </c>
      <c r="DF40" s="10">
        <f t="shared" si="9"/>
        <v>36</v>
      </c>
      <c r="DG40" s="10">
        <f t="shared" si="9"/>
        <v>48</v>
      </c>
      <c r="DH40" s="10">
        <f t="shared" si="9"/>
        <v>16</v>
      </c>
      <c r="DI40" s="10">
        <f t="shared" si="9"/>
        <v>36</v>
      </c>
      <c r="DJ40" s="10">
        <f t="shared" si="9"/>
        <v>48</v>
      </c>
      <c r="DK40" s="10">
        <f t="shared" si="9"/>
        <v>16</v>
      </c>
      <c r="DL40" s="10">
        <f t="shared" si="9"/>
        <v>36</v>
      </c>
      <c r="DM40" s="10">
        <f t="shared" si="9"/>
        <v>40</v>
      </c>
      <c r="DN40" s="10">
        <f t="shared" si="9"/>
        <v>24</v>
      </c>
      <c r="DO40" s="10">
        <f t="shared" si="9"/>
        <v>36</v>
      </c>
      <c r="DP40" s="10">
        <f t="shared" si="9"/>
        <v>40</v>
      </c>
      <c r="DQ40" s="10">
        <f t="shared" si="9"/>
        <v>24</v>
      </c>
      <c r="DR40" s="10">
        <f t="shared" si="9"/>
        <v>36</v>
      </c>
      <c r="DS40" s="10">
        <f t="shared" si="9"/>
        <v>40</v>
      </c>
      <c r="DT40" s="10">
        <f t="shared" si="9"/>
        <v>24</v>
      </c>
      <c r="DU40" s="10">
        <f t="shared" si="9"/>
        <v>36</v>
      </c>
      <c r="DV40" s="10">
        <f t="shared" si="9"/>
        <v>40</v>
      </c>
      <c r="DW40" s="10">
        <f t="shared" si="9"/>
        <v>24</v>
      </c>
      <c r="DX40" s="10">
        <f t="shared" si="9"/>
        <v>36</v>
      </c>
      <c r="DY40" s="10">
        <f t="shared" si="9"/>
        <v>40</v>
      </c>
      <c r="DZ40" s="10">
        <f t="shared" si="9"/>
        <v>24</v>
      </c>
      <c r="EA40" s="10">
        <f t="shared" si="9"/>
        <v>36</v>
      </c>
      <c r="EB40" s="10">
        <f t="shared" ref="EB40:FO40" si="10">EB39/25%</f>
        <v>40</v>
      </c>
      <c r="EC40" s="10">
        <f t="shared" si="10"/>
        <v>24</v>
      </c>
      <c r="ED40" s="10">
        <f t="shared" si="10"/>
        <v>60</v>
      </c>
      <c r="EE40" s="10">
        <f t="shared" si="10"/>
        <v>24</v>
      </c>
      <c r="EF40" s="10">
        <f t="shared" si="10"/>
        <v>16</v>
      </c>
      <c r="EG40" s="10">
        <f t="shared" si="10"/>
        <v>60</v>
      </c>
      <c r="EH40" s="10">
        <f t="shared" si="10"/>
        <v>20</v>
      </c>
      <c r="EI40" s="10">
        <f t="shared" si="10"/>
        <v>16</v>
      </c>
      <c r="EJ40" s="10">
        <f t="shared" si="10"/>
        <v>60</v>
      </c>
      <c r="EK40" s="10">
        <f t="shared" si="10"/>
        <v>20</v>
      </c>
      <c r="EL40" s="10">
        <f t="shared" si="10"/>
        <v>16</v>
      </c>
      <c r="EM40" s="10">
        <f t="shared" si="10"/>
        <v>60</v>
      </c>
      <c r="EN40" s="10">
        <f t="shared" si="10"/>
        <v>20</v>
      </c>
      <c r="EO40" s="10">
        <f t="shared" si="10"/>
        <v>16</v>
      </c>
      <c r="EP40" s="10">
        <f t="shared" si="10"/>
        <v>60</v>
      </c>
      <c r="EQ40" s="10">
        <f t="shared" si="10"/>
        <v>24</v>
      </c>
      <c r="ER40" s="10">
        <f t="shared" si="10"/>
        <v>12</v>
      </c>
      <c r="ES40" s="10">
        <f t="shared" si="10"/>
        <v>56</v>
      </c>
      <c r="ET40" s="10">
        <f t="shared" si="10"/>
        <v>32</v>
      </c>
      <c r="EU40" s="10">
        <f t="shared" si="10"/>
        <v>8</v>
      </c>
      <c r="EV40" s="10">
        <f t="shared" si="10"/>
        <v>48</v>
      </c>
      <c r="EW40" s="10">
        <f t="shared" si="10"/>
        <v>28</v>
      </c>
      <c r="EX40" s="10">
        <f t="shared" si="10"/>
        <v>16</v>
      </c>
      <c r="EY40" s="10">
        <f t="shared" si="10"/>
        <v>52</v>
      </c>
      <c r="EZ40" s="10">
        <f t="shared" si="10"/>
        <v>28</v>
      </c>
      <c r="FA40" s="10">
        <f t="shared" si="10"/>
        <v>16</v>
      </c>
      <c r="FB40" s="10">
        <f t="shared" si="10"/>
        <v>52</v>
      </c>
      <c r="FC40" s="10">
        <f t="shared" si="10"/>
        <v>28</v>
      </c>
      <c r="FD40" s="10">
        <f t="shared" si="10"/>
        <v>20</v>
      </c>
      <c r="FE40" s="10">
        <f t="shared" si="10"/>
        <v>48</v>
      </c>
      <c r="FF40" s="10">
        <f t="shared" si="10"/>
        <v>32</v>
      </c>
      <c r="FG40" s="10">
        <f t="shared" si="10"/>
        <v>16</v>
      </c>
      <c r="FH40" s="10">
        <f t="shared" si="10"/>
        <v>24</v>
      </c>
      <c r="FI40" s="10">
        <f t="shared" si="10"/>
        <v>48</v>
      </c>
      <c r="FJ40" s="10">
        <f t="shared" si="10"/>
        <v>32</v>
      </c>
      <c r="FK40" s="10">
        <f t="shared" si="10"/>
        <v>24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</row>
    <row r="42" spans="1:258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8">
      <c r="B43" s="4" t="s">
        <v>812</v>
      </c>
      <c r="C43" s="50" t="s">
        <v>825</v>
      </c>
      <c r="D43" s="48">
        <f>E43/100*25</f>
        <v>10.6</v>
      </c>
      <c r="E43" s="49">
        <f>(C40+F40+I40+L40+O40)/5</f>
        <v>42.4</v>
      </c>
    </row>
    <row r="44" spans="1:258">
      <c r="B44" s="4" t="s">
        <v>813</v>
      </c>
      <c r="C44" s="41" t="s">
        <v>825</v>
      </c>
      <c r="D44" s="42">
        <f>E44/100*25</f>
        <v>8</v>
      </c>
      <c r="E44" s="38">
        <f>(D40+G40+J40+M40+P40)/5</f>
        <v>32</v>
      </c>
    </row>
    <row r="45" spans="1:258">
      <c r="B45" s="4" t="s">
        <v>814</v>
      </c>
      <c r="C45" s="41" t="s">
        <v>825</v>
      </c>
      <c r="D45" s="42">
        <f>E45/100*25</f>
        <v>6.6000000000000005</v>
      </c>
      <c r="E45" s="38">
        <f>(E40+H40+K40+N40+Q40)/5</f>
        <v>26.4</v>
      </c>
    </row>
    <row r="46" spans="1:258">
      <c r="B46" s="4"/>
      <c r="C46" s="47"/>
      <c r="D46" s="44">
        <f>SUM(D43:D45)</f>
        <v>25.200000000000003</v>
      </c>
      <c r="E46" s="44">
        <f>SUM(E43:E45)</f>
        <v>100.80000000000001</v>
      </c>
    </row>
    <row r="47" spans="1:258" ht="15" customHeight="1">
      <c r="B47" s="4"/>
      <c r="C47" s="41"/>
      <c r="D47" s="105" t="s">
        <v>56</v>
      </c>
      <c r="E47" s="106"/>
      <c r="F47" s="107" t="s">
        <v>3</v>
      </c>
      <c r="G47" s="108"/>
      <c r="H47" s="109" t="s">
        <v>331</v>
      </c>
      <c r="I47" s="110"/>
    </row>
    <row r="48" spans="1:258">
      <c r="B48" s="4" t="s">
        <v>812</v>
      </c>
      <c r="C48" s="41" t="s">
        <v>826</v>
      </c>
      <c r="D48" s="3">
        <f>E48/100*25</f>
        <v>13.200000000000001</v>
      </c>
      <c r="E48" s="38">
        <f>(R40+U40+X40+AA40+AD40)/5</f>
        <v>52.8</v>
      </c>
      <c r="F48" s="3">
        <f>G48/100*25</f>
        <v>9.1999999999999993</v>
      </c>
      <c r="G48" s="38">
        <f>(AG40+AJ40+AM40+AP40+AS40)/5</f>
        <v>36.799999999999997</v>
      </c>
      <c r="H48" s="3">
        <f>I48/100*25</f>
        <v>12</v>
      </c>
      <c r="I48" s="38">
        <f>(AV40+AY40+BB40+BE40+BH40)/5</f>
        <v>48</v>
      </c>
    </row>
    <row r="49" spans="2:13">
      <c r="B49" s="4" t="s">
        <v>813</v>
      </c>
      <c r="C49" s="41" t="s">
        <v>826</v>
      </c>
      <c r="D49" s="42">
        <f>E49/100*25</f>
        <v>3.4000000000000004</v>
      </c>
      <c r="E49" s="38">
        <f>(S40+V40+Y40+AB40+AE40)/5</f>
        <v>13.6</v>
      </c>
      <c r="F49" s="3">
        <f>G49/100*25</f>
        <v>7.0000000000000009</v>
      </c>
      <c r="G49" s="38">
        <f>(AH40+AK40+AN40+AQ40+AT40)/5</f>
        <v>28</v>
      </c>
      <c r="H49" s="3">
        <f>I49/100*25</f>
        <v>5.8</v>
      </c>
      <c r="I49" s="38">
        <f>(AW40+AZ40+BC40+BF40+BI40)/5</f>
        <v>23.2</v>
      </c>
    </row>
    <row r="50" spans="2:13">
      <c r="B50" s="4" t="s">
        <v>814</v>
      </c>
      <c r="C50" s="41" t="s">
        <v>826</v>
      </c>
      <c r="D50" s="42">
        <f>E50/100*25</f>
        <v>8.6</v>
      </c>
      <c r="E50" s="38">
        <f>(T40+W40+Z40+AC40+AF40)/5</f>
        <v>34.4</v>
      </c>
      <c r="F50" s="3">
        <f>G50/100*25</f>
        <v>8.6</v>
      </c>
      <c r="G50" s="38">
        <f>(AI40+AL40+AO40+AR40+AU40)/5</f>
        <v>34.4</v>
      </c>
      <c r="H50" s="3">
        <f>I50/100*25</f>
        <v>7.2000000000000011</v>
      </c>
      <c r="I50" s="38">
        <f>(AX40+BA40+BD40+BG40+BJ40)/5</f>
        <v>28.8</v>
      </c>
    </row>
    <row r="51" spans="2:13">
      <c r="B51" s="4"/>
      <c r="C51" s="41"/>
      <c r="D51" s="40">
        <f t="shared" ref="D51:I51" si="11">SUM(D48:D50)</f>
        <v>25.200000000000003</v>
      </c>
      <c r="E51" s="40">
        <f t="shared" si="11"/>
        <v>100.79999999999998</v>
      </c>
      <c r="F51" s="39">
        <f t="shared" si="11"/>
        <v>24.799999999999997</v>
      </c>
      <c r="G51" s="40">
        <f t="shared" si="11"/>
        <v>99.199999999999989</v>
      </c>
      <c r="H51" s="39">
        <f t="shared" si="11"/>
        <v>25</v>
      </c>
      <c r="I51" s="40">
        <f t="shared" si="11"/>
        <v>100</v>
      </c>
    </row>
    <row r="52" spans="2:13">
      <c r="B52" s="4" t="s">
        <v>812</v>
      </c>
      <c r="C52" s="41" t="s">
        <v>827</v>
      </c>
      <c r="D52" s="3">
        <f>E52/100*25</f>
        <v>9.1999999999999993</v>
      </c>
      <c r="E52" s="38">
        <f>(BK40+BN40+BQ40+BT40+BW40)/5</f>
        <v>36.799999999999997</v>
      </c>
      <c r="I52" s="25"/>
    </row>
    <row r="53" spans="2:13">
      <c r="B53" s="4" t="s">
        <v>813</v>
      </c>
      <c r="C53" s="41" t="s">
        <v>827</v>
      </c>
      <c r="D53" s="3">
        <f>E53/100*25</f>
        <v>7.8</v>
      </c>
      <c r="E53" s="38">
        <f>(BL40+BO40+BR40+BU40+BX40)/5</f>
        <v>31.2</v>
      </c>
    </row>
    <row r="54" spans="2:13">
      <c r="B54" s="4" t="s">
        <v>814</v>
      </c>
      <c r="C54" s="41" t="s">
        <v>827</v>
      </c>
      <c r="D54" s="3">
        <f>E54/100*25</f>
        <v>8</v>
      </c>
      <c r="E54" s="38">
        <f>(BM40+BP40+BS40+BV40+BY40)/5</f>
        <v>32</v>
      </c>
    </row>
    <row r="55" spans="2:13">
      <c r="B55" s="4"/>
      <c r="C55" s="47"/>
      <c r="D55" s="43">
        <f>SUM(D52:D54)</f>
        <v>25</v>
      </c>
      <c r="E55" s="43">
        <f>SUM(E52:E54)</f>
        <v>100</v>
      </c>
      <c r="F55" s="45"/>
    </row>
    <row r="56" spans="2:13">
      <c r="B56" s="4"/>
      <c r="C56" s="41"/>
      <c r="D56" s="105" t="s">
        <v>159</v>
      </c>
      <c r="E56" s="106"/>
      <c r="F56" s="105" t="s">
        <v>116</v>
      </c>
      <c r="G56" s="106"/>
      <c r="H56" s="109" t="s">
        <v>174</v>
      </c>
      <c r="I56" s="110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1" t="s">
        <v>828</v>
      </c>
      <c r="D57" s="3">
        <f>E57/100*25</f>
        <v>9.8000000000000007</v>
      </c>
      <c r="E57" s="38">
        <f>(BZ40+CC40+CF40+CI40+CL40)/5</f>
        <v>39.200000000000003</v>
      </c>
      <c r="F57" s="3">
        <f>G57/100*25</f>
        <v>9.6</v>
      </c>
      <c r="G57" s="38">
        <f>(CO40+CR40+CU40+CX40+DA40)/5</f>
        <v>38.4</v>
      </c>
      <c r="H57" s="3">
        <f>I57/100*25</f>
        <v>11.2</v>
      </c>
      <c r="I57" s="38">
        <f>(DD40+DG40+DJ40+DM40+DP40)/5</f>
        <v>44.8</v>
      </c>
      <c r="J57" s="3">
        <f>K57/100*25</f>
        <v>9.1999999999999993</v>
      </c>
      <c r="K57" s="38">
        <f>(DS40+DV40+DY40+EB40+EE40)/5</f>
        <v>36.799999999999997</v>
      </c>
      <c r="L57" s="3">
        <f>M57/100*25</f>
        <v>5.8</v>
      </c>
      <c r="M57" s="38">
        <f>(EH40+EK40+EN40+EQ40+ET40)/5</f>
        <v>23.2</v>
      </c>
    </row>
    <row r="58" spans="2:13">
      <c r="B58" s="4" t="s">
        <v>813</v>
      </c>
      <c r="C58" s="41" t="s">
        <v>828</v>
      </c>
      <c r="D58" s="3">
        <f>E58/100*25</f>
        <v>7.0000000000000009</v>
      </c>
      <c r="E58" s="38">
        <f>(CA40+CD40+CG40+CJ40+CM40)/5</f>
        <v>28</v>
      </c>
      <c r="F58" s="3">
        <f>G58/100*25</f>
        <v>6.4</v>
      </c>
      <c r="G58" s="38">
        <f>(CP40+CS40+CV40+CY40+DB40)/5</f>
        <v>25.6</v>
      </c>
      <c r="H58" s="3">
        <f>I58/100*25</f>
        <v>4.8</v>
      </c>
      <c r="I58" s="38">
        <f>(DE40+DH40+DK40+DN40+DQ40)/5</f>
        <v>19.2</v>
      </c>
      <c r="J58" s="3">
        <f>K58/100*25</f>
        <v>5.6</v>
      </c>
      <c r="K58" s="38">
        <f>(DT40+DW40+DZ40+EC40+EF40)/5</f>
        <v>22.4</v>
      </c>
      <c r="L58" s="3">
        <f>M58/100*25</f>
        <v>3.4000000000000004</v>
      </c>
      <c r="M58" s="38">
        <f>(EI40+EL40+EO40+ER40+EU40)/5</f>
        <v>13.6</v>
      </c>
    </row>
    <row r="59" spans="2:13">
      <c r="B59" s="4" t="s">
        <v>814</v>
      </c>
      <c r="C59" s="41" t="s">
        <v>828</v>
      </c>
      <c r="D59" s="3">
        <f>E59/100*25</f>
        <v>8.4</v>
      </c>
      <c r="E59" s="38">
        <f>(CB40+CE40+CH40+CK40+CN40)/5</f>
        <v>33.6</v>
      </c>
      <c r="F59" s="3">
        <f>G59/100*25</f>
        <v>9</v>
      </c>
      <c r="G59" s="38">
        <f>(CQ40+CT40+CW40+CZ40+DC40)/5</f>
        <v>36</v>
      </c>
      <c r="H59" s="3">
        <f>I59/100*25</f>
        <v>9</v>
      </c>
      <c r="I59" s="38">
        <f>(DF40+DI40+DL40+DO40+DR40)/5</f>
        <v>36</v>
      </c>
      <c r="J59" s="3">
        <f>K59/100*25</f>
        <v>11.4</v>
      </c>
      <c r="K59" s="38">
        <f>(DU40+DX40+EA40+ED40+EG40)/5</f>
        <v>45.6</v>
      </c>
      <c r="L59" s="3">
        <f>M59/100*25</f>
        <v>14.2</v>
      </c>
      <c r="M59" s="38">
        <f>(EJ40+EM40+EP40+ES40+EV40)/5</f>
        <v>56.8</v>
      </c>
    </row>
    <row r="60" spans="2:13">
      <c r="B60" s="4"/>
      <c r="C60" s="41"/>
      <c r="D60" s="39">
        <f t="shared" ref="D60:M60" si="12">SUM(D57:D59)</f>
        <v>25.200000000000003</v>
      </c>
      <c r="E60" s="39">
        <f t="shared" si="12"/>
        <v>100.80000000000001</v>
      </c>
      <c r="F60" s="39">
        <f t="shared" si="12"/>
        <v>25</v>
      </c>
      <c r="G60" s="40">
        <f t="shared" si="12"/>
        <v>100</v>
      </c>
      <c r="H60" s="39">
        <f t="shared" si="12"/>
        <v>25</v>
      </c>
      <c r="I60" s="40">
        <f t="shared" si="12"/>
        <v>100</v>
      </c>
      <c r="J60" s="39">
        <f t="shared" si="12"/>
        <v>26.2</v>
      </c>
      <c r="K60" s="40">
        <f t="shared" si="12"/>
        <v>104.8</v>
      </c>
      <c r="L60" s="39">
        <f t="shared" si="12"/>
        <v>23.4</v>
      </c>
      <c r="M60" s="40">
        <f t="shared" si="12"/>
        <v>93.6</v>
      </c>
    </row>
    <row r="61" spans="2:13">
      <c r="B61" s="4" t="s">
        <v>812</v>
      </c>
      <c r="C61" s="41" t="s">
        <v>829</v>
      </c>
      <c r="D61" s="3">
        <f>E61/100*25</f>
        <v>8.1999999999999993</v>
      </c>
      <c r="E61" s="38">
        <f>(EW40+EZ40+FC40+FF40+FI40)/5</f>
        <v>32.799999999999997</v>
      </c>
    </row>
    <row r="62" spans="2:13">
      <c r="B62" s="4" t="s">
        <v>813</v>
      </c>
      <c r="C62" s="41" t="s">
        <v>829</v>
      </c>
      <c r="D62" s="3">
        <f>E62/100*25</f>
        <v>5</v>
      </c>
      <c r="E62" s="38">
        <f>(EX40+FA40+FD40+FG40+FJ40)/5</f>
        <v>20</v>
      </c>
    </row>
    <row r="63" spans="2:13">
      <c r="B63" s="4" t="s">
        <v>814</v>
      </c>
      <c r="C63" s="41" t="s">
        <v>829</v>
      </c>
      <c r="D63" s="3">
        <f>E63/100*25</f>
        <v>10</v>
      </c>
      <c r="E63" s="38">
        <f>(EY40+FB40+FE40+FH40+FK40)/5</f>
        <v>40</v>
      </c>
    </row>
    <row r="64" spans="2:13">
      <c r="B64" s="4"/>
      <c r="C64" s="41"/>
      <c r="D64" s="39">
        <f>SUM(D61:D63)</f>
        <v>23.2</v>
      </c>
      <c r="E64" s="39">
        <f>SUM(E61:E63)</f>
        <v>92.8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1378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1053</v>
      </c>
      <c r="D12" s="84"/>
      <c r="E12" s="84"/>
      <c r="F12" s="84" t="s">
        <v>1056</v>
      </c>
      <c r="G12" s="84"/>
      <c r="H12" s="84"/>
      <c r="I12" s="84" t="s">
        <v>1059</v>
      </c>
      <c r="J12" s="84"/>
      <c r="K12" s="84"/>
      <c r="L12" s="84" t="s">
        <v>538</v>
      </c>
      <c r="M12" s="84"/>
      <c r="N12" s="84"/>
      <c r="O12" s="84" t="s">
        <v>1062</v>
      </c>
      <c r="P12" s="84"/>
      <c r="Q12" s="84"/>
      <c r="R12" s="84" t="s">
        <v>1065</v>
      </c>
      <c r="S12" s="84"/>
      <c r="T12" s="84"/>
      <c r="U12" s="84" t="s">
        <v>1069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1074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1077</v>
      </c>
      <c r="AT12" s="84"/>
      <c r="AU12" s="84"/>
      <c r="AV12" s="84" t="s">
        <v>1327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1083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1090</v>
      </c>
      <c r="BX12" s="84"/>
      <c r="BY12" s="84"/>
      <c r="BZ12" s="84" t="s">
        <v>557</v>
      </c>
      <c r="CA12" s="84"/>
      <c r="CB12" s="84"/>
      <c r="CC12" s="84" t="s">
        <v>1094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1106</v>
      </c>
      <c r="DE12" s="84"/>
      <c r="DF12" s="84"/>
      <c r="DG12" s="84" t="s">
        <v>1109</v>
      </c>
      <c r="DH12" s="84"/>
      <c r="DI12" s="84"/>
      <c r="DJ12" s="84" t="s">
        <v>604</v>
      </c>
      <c r="DK12" s="84"/>
      <c r="DL12" s="84"/>
      <c r="DM12" s="84" t="s">
        <v>1113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1121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4" t="s">
        <v>611</v>
      </c>
      <c r="EL12" s="104"/>
      <c r="EM12" s="104"/>
      <c r="EN12" s="84" t="s">
        <v>1132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1138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1143</v>
      </c>
      <c r="FJ12" s="84"/>
      <c r="FK12" s="84"/>
      <c r="FL12" s="84" t="s">
        <v>617</v>
      </c>
      <c r="FM12" s="84"/>
      <c r="FN12" s="84"/>
      <c r="FO12" s="84" t="s">
        <v>1147</v>
      </c>
      <c r="FP12" s="84"/>
      <c r="FQ12" s="84"/>
      <c r="FR12" s="84" t="s">
        <v>619</v>
      </c>
      <c r="FS12" s="84"/>
      <c r="FT12" s="84"/>
      <c r="FU12" s="104" t="s">
        <v>1330</v>
      </c>
      <c r="FV12" s="104"/>
      <c r="FW12" s="104"/>
      <c r="FX12" s="84" t="s">
        <v>1331</v>
      </c>
      <c r="FY12" s="84"/>
      <c r="FZ12" s="84"/>
      <c r="GA12" s="84" t="s">
        <v>623</v>
      </c>
      <c r="GB12" s="84"/>
      <c r="GC12" s="84"/>
      <c r="GD12" s="84" t="s">
        <v>1153</v>
      </c>
      <c r="GE12" s="84"/>
      <c r="GF12" s="84"/>
      <c r="GG12" s="84" t="s">
        <v>626</v>
      </c>
      <c r="GH12" s="84"/>
      <c r="GI12" s="84"/>
      <c r="GJ12" s="84" t="s">
        <v>1159</v>
      </c>
      <c r="GK12" s="84"/>
      <c r="GL12" s="84"/>
      <c r="GM12" s="84" t="s">
        <v>1163</v>
      </c>
      <c r="GN12" s="84"/>
      <c r="GO12" s="84"/>
      <c r="GP12" s="84" t="s">
        <v>1332</v>
      </c>
      <c r="GQ12" s="84"/>
      <c r="GR12" s="84"/>
    </row>
    <row r="13" spans="1:254" ht="93.75" customHeight="1">
      <c r="A13" s="85"/>
      <c r="B13" s="85"/>
      <c r="C13" s="55" t="s">
        <v>1054</v>
      </c>
      <c r="D13" s="55" t="s">
        <v>1055</v>
      </c>
      <c r="E13" s="55" t="s">
        <v>32</v>
      </c>
      <c r="F13" s="55" t="s">
        <v>502</v>
      </c>
      <c r="G13" s="55" t="s">
        <v>1057</v>
      </c>
      <c r="H13" s="55" t="s">
        <v>1058</v>
      </c>
      <c r="I13" s="55" t="s">
        <v>333</v>
      </c>
      <c r="J13" s="55" t="s">
        <v>1060</v>
      </c>
      <c r="K13" s="55" t="s">
        <v>1061</v>
      </c>
      <c r="L13" s="55" t="s">
        <v>503</v>
      </c>
      <c r="M13" s="55" t="s">
        <v>504</v>
      </c>
      <c r="N13" s="55" t="s">
        <v>505</v>
      </c>
      <c r="O13" s="55" t="s">
        <v>1063</v>
      </c>
      <c r="P13" s="55" t="s">
        <v>1063</v>
      </c>
      <c r="Q13" s="55" t="s">
        <v>1064</v>
      </c>
      <c r="R13" s="55" t="s">
        <v>1066</v>
      </c>
      <c r="S13" s="55" t="s">
        <v>1067</v>
      </c>
      <c r="T13" s="55" t="s">
        <v>1068</v>
      </c>
      <c r="U13" s="55" t="s">
        <v>1070</v>
      </c>
      <c r="V13" s="55" t="s">
        <v>1071</v>
      </c>
      <c r="W13" s="55" t="s">
        <v>1072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1073</v>
      </c>
      <c r="AG13" s="55" t="s">
        <v>515</v>
      </c>
      <c r="AH13" s="55" t="s">
        <v>516</v>
      </c>
      <c r="AI13" s="55" t="s">
        <v>1075</v>
      </c>
      <c r="AJ13" s="55" t="s">
        <v>216</v>
      </c>
      <c r="AK13" s="55" t="s">
        <v>1076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886</v>
      </c>
      <c r="AR13" s="55" t="s">
        <v>245</v>
      </c>
      <c r="AS13" s="55" t="s">
        <v>1078</v>
      </c>
      <c r="AT13" s="55" t="s">
        <v>1079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1080</v>
      </c>
      <c r="BA13" s="55" t="s">
        <v>193</v>
      </c>
      <c r="BB13" s="55" t="s">
        <v>1081</v>
      </c>
      <c r="BC13" s="55" t="s">
        <v>530</v>
      </c>
      <c r="BD13" s="55" t="s">
        <v>1082</v>
      </c>
      <c r="BE13" s="55" t="s">
        <v>84</v>
      </c>
      <c r="BF13" s="55" t="s">
        <v>531</v>
      </c>
      <c r="BG13" s="55" t="s">
        <v>205</v>
      </c>
      <c r="BH13" s="55" t="s">
        <v>1084</v>
      </c>
      <c r="BI13" s="55" t="s">
        <v>1085</v>
      </c>
      <c r="BJ13" s="55" t="s">
        <v>1086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1087</v>
      </c>
      <c r="BQ13" s="55" t="s">
        <v>69</v>
      </c>
      <c r="BR13" s="55" t="s">
        <v>1088</v>
      </c>
      <c r="BS13" s="55" t="s">
        <v>1089</v>
      </c>
      <c r="BT13" s="55" t="s">
        <v>535</v>
      </c>
      <c r="BU13" s="55" t="s">
        <v>536</v>
      </c>
      <c r="BV13" s="55" t="s">
        <v>537</v>
      </c>
      <c r="BW13" s="55" t="s">
        <v>1091</v>
      </c>
      <c r="BX13" s="55" t="s">
        <v>1092</v>
      </c>
      <c r="BY13" s="55" t="s">
        <v>1093</v>
      </c>
      <c r="BZ13" s="55" t="s">
        <v>220</v>
      </c>
      <c r="CA13" s="55" t="s">
        <v>221</v>
      </c>
      <c r="CB13" s="55" t="s">
        <v>551</v>
      </c>
      <c r="CC13" s="55" t="s">
        <v>1095</v>
      </c>
      <c r="CD13" s="55" t="s">
        <v>1096</v>
      </c>
      <c r="CE13" s="55" t="s">
        <v>1097</v>
      </c>
      <c r="CF13" s="55" t="s">
        <v>1098</v>
      </c>
      <c r="CG13" s="55" t="s">
        <v>1099</v>
      </c>
      <c r="CH13" s="55" t="s">
        <v>1100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1101</v>
      </c>
      <c r="CO13" s="55" t="s">
        <v>1102</v>
      </c>
      <c r="CP13" s="55" t="s">
        <v>1103</v>
      </c>
      <c r="CQ13" s="55" t="s">
        <v>1104</v>
      </c>
      <c r="CR13" s="55" t="s">
        <v>233</v>
      </c>
      <c r="CS13" s="55" t="s">
        <v>1105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1107</v>
      </c>
      <c r="DF13" s="55" t="s">
        <v>1108</v>
      </c>
      <c r="DG13" s="55" t="s">
        <v>574</v>
      </c>
      <c r="DH13" s="55" t="s">
        <v>575</v>
      </c>
      <c r="DI13" s="55" t="s">
        <v>1110</v>
      </c>
      <c r="DJ13" s="55" t="s">
        <v>1111</v>
      </c>
      <c r="DK13" s="55" t="s">
        <v>571</v>
      </c>
      <c r="DL13" s="55" t="s">
        <v>1112</v>
      </c>
      <c r="DM13" s="55" t="s">
        <v>572</v>
      </c>
      <c r="DN13" s="55" t="s">
        <v>1114</v>
      </c>
      <c r="DO13" s="55" t="s">
        <v>1115</v>
      </c>
      <c r="DP13" s="55" t="s">
        <v>573</v>
      </c>
      <c r="DQ13" s="55" t="s">
        <v>1116</v>
      </c>
      <c r="DR13" s="55" t="s">
        <v>1117</v>
      </c>
      <c r="DS13" s="55" t="s">
        <v>1118</v>
      </c>
      <c r="DT13" s="55" t="s">
        <v>1119</v>
      </c>
      <c r="DU13" s="55" t="s">
        <v>1120</v>
      </c>
      <c r="DV13" s="55" t="s">
        <v>1122</v>
      </c>
      <c r="DW13" s="55" t="s">
        <v>1123</v>
      </c>
      <c r="DX13" s="55" t="s">
        <v>1328</v>
      </c>
      <c r="DY13" s="55" t="s">
        <v>1124</v>
      </c>
      <c r="DZ13" s="55" t="s">
        <v>1329</v>
      </c>
      <c r="EA13" s="55" t="s">
        <v>1125</v>
      </c>
      <c r="EB13" s="55" t="s">
        <v>577</v>
      </c>
      <c r="EC13" s="55" t="s">
        <v>578</v>
      </c>
      <c r="ED13" s="55" t="s">
        <v>1126</v>
      </c>
      <c r="EE13" s="55" t="s">
        <v>405</v>
      </c>
      <c r="EF13" s="55" t="s">
        <v>579</v>
      </c>
      <c r="EG13" s="55" t="s">
        <v>1127</v>
      </c>
      <c r="EH13" s="55" t="s">
        <v>580</v>
      </c>
      <c r="EI13" s="55" t="s">
        <v>581</v>
      </c>
      <c r="EJ13" s="55" t="s">
        <v>1128</v>
      </c>
      <c r="EK13" s="55" t="s">
        <v>1129</v>
      </c>
      <c r="EL13" s="55" t="s">
        <v>1130</v>
      </c>
      <c r="EM13" s="55" t="s">
        <v>1131</v>
      </c>
      <c r="EN13" s="55" t="s">
        <v>582</v>
      </c>
      <c r="EO13" s="55" t="s">
        <v>583</v>
      </c>
      <c r="EP13" s="55" t="s">
        <v>1133</v>
      </c>
      <c r="EQ13" s="55" t="s">
        <v>584</v>
      </c>
      <c r="ER13" s="55" t="s">
        <v>585</v>
      </c>
      <c r="ES13" s="55" t="s">
        <v>1134</v>
      </c>
      <c r="ET13" s="55" t="s">
        <v>1135</v>
      </c>
      <c r="EU13" s="55" t="s">
        <v>1136</v>
      </c>
      <c r="EV13" s="55" t="s">
        <v>1137</v>
      </c>
      <c r="EW13" s="55" t="s">
        <v>1139</v>
      </c>
      <c r="EX13" s="55" t="s">
        <v>1140</v>
      </c>
      <c r="EY13" s="55" t="s">
        <v>1141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1142</v>
      </c>
      <c r="FF13" s="55" t="s">
        <v>586</v>
      </c>
      <c r="FG13" s="55" t="s">
        <v>587</v>
      </c>
      <c r="FH13" s="55" t="s">
        <v>588</v>
      </c>
      <c r="FI13" s="55" t="s">
        <v>1144</v>
      </c>
      <c r="FJ13" s="55" t="s">
        <v>1145</v>
      </c>
      <c r="FK13" s="55" t="s">
        <v>1146</v>
      </c>
      <c r="FL13" s="55" t="s">
        <v>591</v>
      </c>
      <c r="FM13" s="55" t="s">
        <v>592</v>
      </c>
      <c r="FN13" s="55" t="s">
        <v>593</v>
      </c>
      <c r="FO13" s="55" t="s">
        <v>1148</v>
      </c>
      <c r="FP13" s="55" t="s">
        <v>1149</v>
      </c>
      <c r="FQ13" s="55" t="s">
        <v>1150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1151</v>
      </c>
      <c r="FZ13" s="55" t="s">
        <v>1152</v>
      </c>
      <c r="GA13" s="55" t="s">
        <v>620</v>
      </c>
      <c r="GB13" s="55" t="s">
        <v>621</v>
      </c>
      <c r="GC13" s="55" t="s">
        <v>622</v>
      </c>
      <c r="GD13" s="55" t="s">
        <v>1154</v>
      </c>
      <c r="GE13" s="55" t="s">
        <v>1155</v>
      </c>
      <c r="GF13" s="55" t="s">
        <v>1156</v>
      </c>
      <c r="GG13" s="55" t="s">
        <v>627</v>
      </c>
      <c r="GH13" s="55" t="s">
        <v>1157</v>
      </c>
      <c r="GI13" s="55" t="s">
        <v>1158</v>
      </c>
      <c r="GJ13" s="55" t="s">
        <v>1160</v>
      </c>
      <c r="GK13" s="55" t="s">
        <v>1161</v>
      </c>
      <c r="GL13" s="55" t="s">
        <v>1162</v>
      </c>
      <c r="GM13" s="55" t="s">
        <v>628</v>
      </c>
      <c r="GN13" s="55" t="s">
        <v>629</v>
      </c>
      <c r="GO13" s="55" t="s">
        <v>630</v>
      </c>
      <c r="GP13" s="55" t="s">
        <v>1164</v>
      </c>
      <c r="GQ13" s="55" t="s">
        <v>1165</v>
      </c>
      <c r="GR13" s="55" t="s">
        <v>1166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841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2" t="s">
        <v>56</v>
      </c>
      <c r="E47" s="112"/>
      <c r="F47" s="107" t="s">
        <v>3</v>
      </c>
      <c r="G47" s="108"/>
      <c r="H47" s="109" t="s">
        <v>331</v>
      </c>
      <c r="I47" s="110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2" t="s">
        <v>159</v>
      </c>
      <c r="E56" s="112"/>
      <c r="F56" s="105" t="s">
        <v>116</v>
      </c>
      <c r="G56" s="106"/>
      <c r="H56" s="109" t="s">
        <v>174</v>
      </c>
      <c r="I56" s="110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85"/>
      <c r="B12" s="85"/>
      <c r="C12" s="84" t="s">
        <v>1338</v>
      </c>
      <c r="D12" s="84"/>
      <c r="E12" s="84"/>
      <c r="F12" s="84" t="s">
        <v>1339</v>
      </c>
      <c r="G12" s="84"/>
      <c r="H12" s="84"/>
      <c r="I12" s="84" t="s">
        <v>1340</v>
      </c>
      <c r="J12" s="84"/>
      <c r="K12" s="84"/>
      <c r="L12" s="84" t="s">
        <v>1341</v>
      </c>
      <c r="M12" s="84"/>
      <c r="N12" s="84"/>
      <c r="O12" s="84" t="s">
        <v>1342</v>
      </c>
      <c r="P12" s="84"/>
      <c r="Q12" s="84"/>
      <c r="R12" s="84" t="s">
        <v>1343</v>
      </c>
      <c r="S12" s="84"/>
      <c r="T12" s="84"/>
      <c r="U12" s="84" t="s">
        <v>1344</v>
      </c>
      <c r="V12" s="84"/>
      <c r="W12" s="84"/>
      <c r="X12" s="84" t="s">
        <v>1345</v>
      </c>
      <c r="Y12" s="84"/>
      <c r="Z12" s="84"/>
      <c r="AA12" s="84" t="s">
        <v>1346</v>
      </c>
      <c r="AB12" s="84"/>
      <c r="AC12" s="84"/>
      <c r="AD12" s="84" t="s">
        <v>1347</v>
      </c>
      <c r="AE12" s="84"/>
      <c r="AF12" s="84"/>
      <c r="AG12" s="84" t="s">
        <v>1348</v>
      </c>
      <c r="AH12" s="84"/>
      <c r="AI12" s="84"/>
      <c r="AJ12" s="84" t="s">
        <v>1349</v>
      </c>
      <c r="AK12" s="84"/>
      <c r="AL12" s="84"/>
      <c r="AM12" s="84" t="s">
        <v>1350</v>
      </c>
      <c r="AN12" s="84"/>
      <c r="AO12" s="84"/>
      <c r="AP12" s="84" t="s">
        <v>1351</v>
      </c>
      <c r="AQ12" s="84"/>
      <c r="AR12" s="84"/>
      <c r="AS12" s="84" t="s">
        <v>1352</v>
      </c>
      <c r="AT12" s="84"/>
      <c r="AU12" s="84"/>
      <c r="AV12" s="84" t="s">
        <v>1353</v>
      </c>
      <c r="AW12" s="84"/>
      <c r="AX12" s="84"/>
      <c r="AY12" s="84" t="s">
        <v>1354</v>
      </c>
      <c r="AZ12" s="84"/>
      <c r="BA12" s="84"/>
      <c r="BB12" s="84" t="s">
        <v>1355</v>
      </c>
      <c r="BC12" s="84"/>
      <c r="BD12" s="84"/>
      <c r="BE12" s="84" t="s">
        <v>1356</v>
      </c>
      <c r="BF12" s="84"/>
      <c r="BG12" s="84"/>
      <c r="BH12" s="84" t="s">
        <v>1357</v>
      </c>
      <c r="BI12" s="84"/>
      <c r="BJ12" s="84"/>
      <c r="BK12" s="84" t="s">
        <v>1358</v>
      </c>
      <c r="BL12" s="84"/>
      <c r="BM12" s="84"/>
      <c r="BN12" s="84" t="s">
        <v>1359</v>
      </c>
      <c r="BO12" s="84"/>
      <c r="BP12" s="84"/>
      <c r="BQ12" s="84" t="s">
        <v>1360</v>
      </c>
      <c r="BR12" s="84"/>
      <c r="BS12" s="84"/>
      <c r="BT12" s="84" t="s">
        <v>1361</v>
      </c>
      <c r="BU12" s="84"/>
      <c r="BV12" s="84"/>
      <c r="BW12" s="84" t="s">
        <v>1362</v>
      </c>
      <c r="BX12" s="84"/>
      <c r="BY12" s="84"/>
      <c r="BZ12" s="84" t="s">
        <v>1199</v>
      </c>
      <c r="CA12" s="84"/>
      <c r="CB12" s="84"/>
      <c r="CC12" s="84" t="s">
        <v>1363</v>
      </c>
      <c r="CD12" s="84"/>
      <c r="CE12" s="84"/>
      <c r="CF12" s="84" t="s">
        <v>1364</v>
      </c>
      <c r="CG12" s="84"/>
      <c r="CH12" s="84"/>
      <c r="CI12" s="84" t="s">
        <v>1365</v>
      </c>
      <c r="CJ12" s="84"/>
      <c r="CK12" s="84"/>
      <c r="CL12" s="84" t="s">
        <v>1366</v>
      </c>
      <c r="CM12" s="84"/>
      <c r="CN12" s="84"/>
      <c r="CO12" s="84" t="s">
        <v>1367</v>
      </c>
      <c r="CP12" s="84"/>
      <c r="CQ12" s="84"/>
      <c r="CR12" s="84" t="s">
        <v>1368</v>
      </c>
      <c r="CS12" s="84"/>
      <c r="CT12" s="84"/>
      <c r="CU12" s="84" t="s">
        <v>1369</v>
      </c>
      <c r="CV12" s="84"/>
      <c r="CW12" s="84"/>
      <c r="CX12" s="84" t="s">
        <v>1370</v>
      </c>
      <c r="CY12" s="84"/>
      <c r="CZ12" s="84"/>
      <c r="DA12" s="84" t="s">
        <v>1371</v>
      </c>
      <c r="DB12" s="84"/>
      <c r="DC12" s="84"/>
      <c r="DD12" s="84" t="s">
        <v>1372</v>
      </c>
      <c r="DE12" s="84"/>
      <c r="DF12" s="84"/>
      <c r="DG12" s="84" t="s">
        <v>1373</v>
      </c>
      <c r="DH12" s="84"/>
      <c r="DI12" s="84"/>
      <c r="DJ12" s="104" t="s">
        <v>1374</v>
      </c>
      <c r="DK12" s="104"/>
      <c r="DL12" s="104"/>
      <c r="DM12" s="104" t="s">
        <v>1375</v>
      </c>
      <c r="DN12" s="104"/>
      <c r="DO12" s="104"/>
      <c r="DP12" s="104" t="s">
        <v>1376</v>
      </c>
      <c r="DQ12" s="104"/>
      <c r="DR12" s="104"/>
      <c r="DS12" s="104" t="s">
        <v>1377</v>
      </c>
      <c r="DT12" s="104"/>
      <c r="DU12" s="104"/>
      <c r="DV12" s="104" t="s">
        <v>745</v>
      </c>
      <c r="DW12" s="104"/>
      <c r="DX12" s="104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1231</v>
      </c>
      <c r="EF12" s="84"/>
      <c r="EG12" s="84"/>
      <c r="EH12" s="84" t="s">
        <v>763</v>
      </c>
      <c r="EI12" s="84"/>
      <c r="EJ12" s="84"/>
      <c r="EK12" s="84" t="s">
        <v>1334</v>
      </c>
      <c r="EL12" s="84"/>
      <c r="EM12" s="84"/>
      <c r="EN12" s="84" t="s">
        <v>766</v>
      </c>
      <c r="EO12" s="84"/>
      <c r="EP12" s="84"/>
      <c r="EQ12" s="84" t="s">
        <v>1240</v>
      </c>
      <c r="ER12" s="84"/>
      <c r="ES12" s="84"/>
      <c r="ET12" s="84" t="s">
        <v>771</v>
      </c>
      <c r="EU12" s="84"/>
      <c r="EV12" s="84"/>
      <c r="EW12" s="84" t="s">
        <v>1243</v>
      </c>
      <c r="EX12" s="84"/>
      <c r="EY12" s="84"/>
      <c r="EZ12" s="84" t="s">
        <v>1245</v>
      </c>
      <c r="FA12" s="84"/>
      <c r="FB12" s="84"/>
      <c r="FC12" s="84" t="s">
        <v>1247</v>
      </c>
      <c r="FD12" s="84"/>
      <c r="FE12" s="84"/>
      <c r="FF12" s="84" t="s">
        <v>1335</v>
      </c>
      <c r="FG12" s="84"/>
      <c r="FH12" s="84"/>
      <c r="FI12" s="84" t="s">
        <v>1250</v>
      </c>
      <c r="FJ12" s="84"/>
      <c r="FK12" s="84"/>
      <c r="FL12" s="84" t="s">
        <v>775</v>
      </c>
      <c r="FM12" s="84"/>
      <c r="FN12" s="84"/>
      <c r="FO12" s="84" t="s">
        <v>1254</v>
      </c>
      <c r="FP12" s="84"/>
      <c r="FQ12" s="84"/>
      <c r="FR12" s="84" t="s">
        <v>1257</v>
      </c>
      <c r="FS12" s="84"/>
      <c r="FT12" s="84"/>
      <c r="FU12" s="84" t="s">
        <v>1261</v>
      </c>
      <c r="FV12" s="84"/>
      <c r="FW12" s="84"/>
      <c r="FX12" s="84" t="s">
        <v>1263</v>
      </c>
      <c r="FY12" s="84"/>
      <c r="FZ12" s="84"/>
      <c r="GA12" s="104" t="s">
        <v>1266</v>
      </c>
      <c r="GB12" s="104"/>
      <c r="GC12" s="104"/>
      <c r="GD12" s="84" t="s">
        <v>780</v>
      </c>
      <c r="GE12" s="84"/>
      <c r="GF12" s="84"/>
      <c r="GG12" s="104" t="s">
        <v>1273</v>
      </c>
      <c r="GH12" s="104"/>
      <c r="GI12" s="104"/>
      <c r="GJ12" s="104" t="s">
        <v>1274</v>
      </c>
      <c r="GK12" s="104"/>
      <c r="GL12" s="104"/>
      <c r="GM12" s="104" t="s">
        <v>1276</v>
      </c>
      <c r="GN12" s="104"/>
      <c r="GO12" s="104"/>
      <c r="GP12" s="104" t="s">
        <v>1277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4" t="s">
        <v>1284</v>
      </c>
      <c r="HC12" s="84"/>
      <c r="HD12" s="84"/>
      <c r="HE12" s="84" t="s">
        <v>1286</v>
      </c>
      <c r="HF12" s="84"/>
      <c r="HG12" s="84"/>
      <c r="HH12" s="84" t="s">
        <v>796</v>
      </c>
      <c r="HI12" s="84"/>
      <c r="HJ12" s="84"/>
      <c r="HK12" s="84" t="s">
        <v>1287</v>
      </c>
      <c r="HL12" s="84"/>
      <c r="HM12" s="84"/>
      <c r="HN12" s="84" t="s">
        <v>1290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1299</v>
      </c>
      <c r="IA12" s="84"/>
      <c r="IB12" s="84"/>
      <c r="IC12" s="84" t="s">
        <v>1303</v>
      </c>
      <c r="ID12" s="84"/>
      <c r="IE12" s="84"/>
      <c r="IF12" s="84" t="s">
        <v>802</v>
      </c>
      <c r="IG12" s="84"/>
      <c r="IH12" s="84"/>
      <c r="II12" s="84" t="s">
        <v>1308</v>
      </c>
      <c r="IJ12" s="84"/>
      <c r="IK12" s="84"/>
      <c r="IL12" s="84" t="s">
        <v>1309</v>
      </c>
      <c r="IM12" s="84"/>
      <c r="IN12" s="84"/>
      <c r="IO12" s="84" t="s">
        <v>1313</v>
      </c>
      <c r="IP12" s="84"/>
      <c r="IQ12" s="84"/>
      <c r="IR12" s="84" t="s">
        <v>1317</v>
      </c>
      <c r="IS12" s="84"/>
      <c r="IT12" s="84"/>
    </row>
    <row r="13" spans="1:293" ht="82.5" customHeight="1">
      <c r="A13" s="85"/>
      <c r="B13" s="85"/>
      <c r="C13" s="55" t="s">
        <v>30</v>
      </c>
      <c r="D13" s="55" t="s">
        <v>1167</v>
      </c>
      <c r="E13" s="55" t="s">
        <v>1168</v>
      </c>
      <c r="F13" s="55" t="s">
        <v>1169</v>
      </c>
      <c r="G13" s="55" t="s">
        <v>1170</v>
      </c>
      <c r="H13" s="55" t="s">
        <v>1061</v>
      </c>
      <c r="I13" s="55" t="s">
        <v>1171</v>
      </c>
      <c r="J13" s="55" t="s">
        <v>1172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1173</v>
      </c>
      <c r="Q13" s="55" t="s">
        <v>625</v>
      </c>
      <c r="R13" s="55" t="s">
        <v>719</v>
      </c>
      <c r="S13" s="55" t="s">
        <v>1174</v>
      </c>
      <c r="T13" s="55" t="s">
        <v>720</v>
      </c>
      <c r="U13" s="55" t="s">
        <v>1175</v>
      </c>
      <c r="V13" s="55" t="s">
        <v>1176</v>
      </c>
      <c r="W13" s="55" t="s">
        <v>1177</v>
      </c>
      <c r="X13" s="55" t="s">
        <v>721</v>
      </c>
      <c r="Y13" s="55" t="s">
        <v>722</v>
      </c>
      <c r="Z13" s="55" t="s">
        <v>1178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1179</v>
      </c>
      <c r="AG13" s="55" t="s">
        <v>1180</v>
      </c>
      <c r="AH13" s="55" t="s">
        <v>1181</v>
      </c>
      <c r="AI13" s="55" t="s">
        <v>1182</v>
      </c>
      <c r="AJ13" s="55" t="s">
        <v>1183</v>
      </c>
      <c r="AK13" s="55" t="s">
        <v>516</v>
      </c>
      <c r="AL13" s="55" t="s">
        <v>1184</v>
      </c>
      <c r="AM13" s="55" t="s">
        <v>724</v>
      </c>
      <c r="AN13" s="55" t="s">
        <v>725</v>
      </c>
      <c r="AO13" s="55" t="s">
        <v>1185</v>
      </c>
      <c r="AP13" s="55" t="s">
        <v>726</v>
      </c>
      <c r="AQ13" s="55" t="s">
        <v>1186</v>
      </c>
      <c r="AR13" s="55" t="s">
        <v>727</v>
      </c>
      <c r="AS13" s="55" t="s">
        <v>95</v>
      </c>
      <c r="AT13" s="55" t="s">
        <v>257</v>
      </c>
      <c r="AU13" s="55" t="s">
        <v>1187</v>
      </c>
      <c r="AV13" s="55" t="s">
        <v>728</v>
      </c>
      <c r="AW13" s="55" t="s">
        <v>729</v>
      </c>
      <c r="AX13" s="55" t="s">
        <v>1188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1189</v>
      </c>
      <c r="BH13" s="55" t="s">
        <v>1190</v>
      </c>
      <c r="BI13" s="55" t="s">
        <v>736</v>
      </c>
      <c r="BJ13" s="55" t="s">
        <v>1191</v>
      </c>
      <c r="BK13" s="55" t="s">
        <v>737</v>
      </c>
      <c r="BL13" s="55" t="s">
        <v>738</v>
      </c>
      <c r="BM13" s="55" t="s">
        <v>1192</v>
      </c>
      <c r="BN13" s="55" t="s">
        <v>1193</v>
      </c>
      <c r="BO13" s="55" t="s">
        <v>1194</v>
      </c>
      <c r="BP13" s="55" t="s">
        <v>723</v>
      </c>
      <c r="BQ13" s="55" t="s">
        <v>1195</v>
      </c>
      <c r="BR13" s="55" t="s">
        <v>1196</v>
      </c>
      <c r="BS13" s="55" t="s">
        <v>1197</v>
      </c>
      <c r="BT13" s="55" t="s">
        <v>739</v>
      </c>
      <c r="BU13" s="55" t="s">
        <v>740</v>
      </c>
      <c r="BV13" s="55" t="s">
        <v>1198</v>
      </c>
      <c r="BW13" s="55" t="s">
        <v>741</v>
      </c>
      <c r="BX13" s="55" t="s">
        <v>742</v>
      </c>
      <c r="BY13" s="55" t="s">
        <v>743</v>
      </c>
      <c r="BZ13" s="55" t="s">
        <v>1199</v>
      </c>
      <c r="CA13" s="55" t="s">
        <v>1200</v>
      </c>
      <c r="CB13" s="55" t="s">
        <v>1201</v>
      </c>
      <c r="CC13" s="55" t="s">
        <v>1202</v>
      </c>
      <c r="CD13" s="55" t="s">
        <v>746</v>
      </c>
      <c r="CE13" s="55" t="s">
        <v>747</v>
      </c>
      <c r="CF13" s="55" t="s">
        <v>1203</v>
      </c>
      <c r="CG13" s="55" t="s">
        <v>1204</v>
      </c>
      <c r="CH13" s="55" t="s">
        <v>744</v>
      </c>
      <c r="CI13" s="55" t="s">
        <v>1205</v>
      </c>
      <c r="CJ13" s="55" t="s">
        <v>1206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1207</v>
      </c>
      <c r="CQ13" s="55" t="s">
        <v>750</v>
      </c>
      <c r="CR13" s="55" t="s">
        <v>751</v>
      </c>
      <c r="CS13" s="55" t="s">
        <v>1208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1209</v>
      </c>
      <c r="CY13" s="55" t="s">
        <v>1210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1211</v>
      </c>
      <c r="DG13" s="55" t="s">
        <v>1212</v>
      </c>
      <c r="DH13" s="55" t="s">
        <v>1213</v>
      </c>
      <c r="DI13" s="55" t="s">
        <v>1214</v>
      </c>
      <c r="DJ13" s="56" t="s">
        <v>360</v>
      </c>
      <c r="DK13" s="55" t="s">
        <v>1215</v>
      </c>
      <c r="DL13" s="56" t="s">
        <v>1216</v>
      </c>
      <c r="DM13" s="56" t="s">
        <v>758</v>
      </c>
      <c r="DN13" s="55" t="s">
        <v>1217</v>
      </c>
      <c r="DO13" s="56" t="s">
        <v>759</v>
      </c>
      <c r="DP13" s="56" t="s">
        <v>760</v>
      </c>
      <c r="DQ13" s="55" t="s">
        <v>1333</v>
      </c>
      <c r="DR13" s="56" t="s">
        <v>1218</v>
      </c>
      <c r="DS13" s="56" t="s">
        <v>1219</v>
      </c>
      <c r="DT13" s="55" t="s">
        <v>1220</v>
      </c>
      <c r="DU13" s="56" t="s">
        <v>1221</v>
      </c>
      <c r="DV13" s="56" t="s">
        <v>1222</v>
      </c>
      <c r="DW13" s="55" t="s">
        <v>1223</v>
      </c>
      <c r="DX13" s="56" t="s">
        <v>1224</v>
      </c>
      <c r="DY13" s="55" t="s">
        <v>1225</v>
      </c>
      <c r="DZ13" s="55" t="s">
        <v>1226</v>
      </c>
      <c r="EA13" s="55" t="s">
        <v>1227</v>
      </c>
      <c r="EB13" s="55" t="s">
        <v>1228</v>
      </c>
      <c r="EC13" s="55" t="s">
        <v>1229</v>
      </c>
      <c r="ED13" s="55" t="s">
        <v>1230</v>
      </c>
      <c r="EE13" s="55" t="s">
        <v>1232</v>
      </c>
      <c r="EF13" s="55" t="s">
        <v>1233</v>
      </c>
      <c r="EG13" s="55" t="s">
        <v>1234</v>
      </c>
      <c r="EH13" s="55" t="s">
        <v>764</v>
      </c>
      <c r="EI13" s="55" t="s">
        <v>765</v>
      </c>
      <c r="EJ13" s="55" t="s">
        <v>1235</v>
      </c>
      <c r="EK13" s="55" t="s">
        <v>1236</v>
      </c>
      <c r="EL13" s="55" t="s">
        <v>1237</v>
      </c>
      <c r="EM13" s="55" t="s">
        <v>1238</v>
      </c>
      <c r="EN13" s="55" t="s">
        <v>767</v>
      </c>
      <c r="EO13" s="55" t="s">
        <v>768</v>
      </c>
      <c r="EP13" s="55" t="s">
        <v>1239</v>
      </c>
      <c r="EQ13" s="55" t="s">
        <v>769</v>
      </c>
      <c r="ER13" s="55" t="s">
        <v>770</v>
      </c>
      <c r="ES13" s="55" t="s">
        <v>1241</v>
      </c>
      <c r="ET13" s="55" t="s">
        <v>772</v>
      </c>
      <c r="EU13" s="55" t="s">
        <v>773</v>
      </c>
      <c r="EV13" s="55" t="s">
        <v>1242</v>
      </c>
      <c r="EW13" s="55" t="s">
        <v>772</v>
      </c>
      <c r="EX13" s="55" t="s">
        <v>773</v>
      </c>
      <c r="EY13" s="55" t="s">
        <v>1244</v>
      </c>
      <c r="EZ13" s="55" t="s">
        <v>198</v>
      </c>
      <c r="FA13" s="55" t="s">
        <v>1246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1248</v>
      </c>
      <c r="FH13" s="55" t="s">
        <v>1249</v>
      </c>
      <c r="FI13" s="55" t="s">
        <v>16</v>
      </c>
      <c r="FJ13" s="55" t="s">
        <v>17</v>
      </c>
      <c r="FK13" s="55" t="s">
        <v>147</v>
      </c>
      <c r="FL13" s="55" t="s">
        <v>1251</v>
      </c>
      <c r="FM13" s="55" t="s">
        <v>1252</v>
      </c>
      <c r="FN13" s="55" t="s">
        <v>1253</v>
      </c>
      <c r="FO13" s="55" t="s">
        <v>1255</v>
      </c>
      <c r="FP13" s="55" t="s">
        <v>1256</v>
      </c>
      <c r="FQ13" s="55" t="s">
        <v>1258</v>
      </c>
      <c r="FR13" s="55" t="s">
        <v>776</v>
      </c>
      <c r="FS13" s="55" t="s">
        <v>1259</v>
      </c>
      <c r="FT13" s="55" t="s">
        <v>1260</v>
      </c>
      <c r="FU13" s="55" t="s">
        <v>777</v>
      </c>
      <c r="FV13" s="55" t="s">
        <v>778</v>
      </c>
      <c r="FW13" s="55" t="s">
        <v>1262</v>
      </c>
      <c r="FX13" s="55" t="s">
        <v>1264</v>
      </c>
      <c r="FY13" s="55" t="s">
        <v>779</v>
      </c>
      <c r="FZ13" s="55" t="s">
        <v>1265</v>
      </c>
      <c r="GA13" s="56" t="s">
        <v>1267</v>
      </c>
      <c r="GB13" s="55" t="s">
        <v>1268</v>
      </c>
      <c r="GC13" s="56" t="s">
        <v>1269</v>
      </c>
      <c r="GD13" s="55" t="s">
        <v>1270</v>
      </c>
      <c r="GE13" s="55" t="s">
        <v>1271</v>
      </c>
      <c r="GF13" s="55" t="s">
        <v>1272</v>
      </c>
      <c r="GG13" s="56" t="s">
        <v>152</v>
      </c>
      <c r="GH13" s="55" t="s">
        <v>781</v>
      </c>
      <c r="GI13" s="56" t="s">
        <v>782</v>
      </c>
      <c r="GJ13" s="56" t="s">
        <v>1275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1278</v>
      </c>
      <c r="GS13" s="56" t="s">
        <v>1279</v>
      </c>
      <c r="GT13" s="55" t="s">
        <v>788</v>
      </c>
      <c r="GU13" s="56" t="s">
        <v>1280</v>
      </c>
      <c r="GV13" s="56" t="s">
        <v>1281</v>
      </c>
      <c r="GW13" s="55" t="s">
        <v>1282</v>
      </c>
      <c r="GX13" s="56" t="s">
        <v>1283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1285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1288</v>
      </c>
      <c r="HL13" s="55" t="s">
        <v>795</v>
      </c>
      <c r="HM13" s="55" t="s">
        <v>1289</v>
      </c>
      <c r="HN13" s="55" t="s">
        <v>1291</v>
      </c>
      <c r="HO13" s="55" t="s">
        <v>1292</v>
      </c>
      <c r="HP13" s="55" t="s">
        <v>1293</v>
      </c>
      <c r="HQ13" s="55" t="s">
        <v>800</v>
      </c>
      <c r="HR13" s="55" t="s">
        <v>801</v>
      </c>
      <c r="HS13" s="55" t="s">
        <v>1294</v>
      </c>
      <c r="HT13" s="55" t="s">
        <v>1336</v>
      </c>
      <c r="HU13" s="55" t="s">
        <v>798</v>
      </c>
      <c r="HV13" s="55" t="s">
        <v>1295</v>
      </c>
      <c r="HW13" s="55" t="s">
        <v>1296</v>
      </c>
      <c r="HX13" s="55" t="s">
        <v>1297</v>
      </c>
      <c r="HY13" s="55" t="s">
        <v>1298</v>
      </c>
      <c r="HZ13" s="55" t="s">
        <v>1300</v>
      </c>
      <c r="IA13" s="55" t="s">
        <v>1301</v>
      </c>
      <c r="IB13" s="55" t="s">
        <v>1302</v>
      </c>
      <c r="IC13" s="55" t="s">
        <v>1304</v>
      </c>
      <c r="ID13" s="55" t="s">
        <v>1305</v>
      </c>
      <c r="IE13" s="55" t="s">
        <v>1306</v>
      </c>
      <c r="IF13" s="55" t="s">
        <v>803</v>
      </c>
      <c r="IG13" s="55" t="s">
        <v>804</v>
      </c>
      <c r="IH13" s="55" t="s">
        <v>1307</v>
      </c>
      <c r="II13" s="55" t="s">
        <v>148</v>
      </c>
      <c r="IJ13" s="55" t="s">
        <v>235</v>
      </c>
      <c r="IK13" s="55" t="s">
        <v>209</v>
      </c>
      <c r="IL13" s="55" t="s">
        <v>1310</v>
      </c>
      <c r="IM13" s="55" t="s">
        <v>1311</v>
      </c>
      <c r="IN13" s="55" t="s">
        <v>1312</v>
      </c>
      <c r="IO13" s="55" t="s">
        <v>1314</v>
      </c>
      <c r="IP13" s="55" t="s">
        <v>1315</v>
      </c>
      <c r="IQ13" s="55" t="s">
        <v>1316</v>
      </c>
      <c r="IR13" s="55" t="s">
        <v>1318</v>
      </c>
      <c r="IS13" s="55" t="s">
        <v>1319</v>
      </c>
      <c r="IT13" s="55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2" t="s">
        <v>840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6" t="s">
        <v>56</v>
      </c>
      <c r="E47" s="117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8" t="s">
        <v>159</v>
      </c>
      <c r="E56" s="118"/>
      <c r="F56" s="67" t="s">
        <v>116</v>
      </c>
      <c r="G56" s="68"/>
      <c r="H56" s="72" t="s">
        <v>174</v>
      </c>
      <c r="I56" s="73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10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9" t="s">
        <v>0</v>
      </c>
      <c r="B4" s="129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30"/>
      <c r="B5" s="130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75">
      <c r="A6" s="130"/>
      <c r="B6" s="130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30"/>
      <c r="B7" s="130"/>
      <c r="C7" s="84" t="s">
        <v>1338</v>
      </c>
      <c r="D7" s="84"/>
      <c r="E7" s="84"/>
      <c r="F7" s="84" t="s">
        <v>1339</v>
      </c>
      <c r="G7" s="84"/>
      <c r="H7" s="84"/>
      <c r="I7" s="84" t="s">
        <v>1340</v>
      </c>
      <c r="J7" s="84"/>
      <c r="K7" s="84"/>
      <c r="L7" s="84" t="s">
        <v>1341</v>
      </c>
      <c r="M7" s="84"/>
      <c r="N7" s="84"/>
      <c r="O7" s="84" t="s">
        <v>1342</v>
      </c>
      <c r="P7" s="84"/>
      <c r="Q7" s="84"/>
      <c r="R7" s="84" t="s">
        <v>1343</v>
      </c>
      <c r="S7" s="84"/>
      <c r="T7" s="84"/>
      <c r="U7" s="84" t="s">
        <v>1344</v>
      </c>
      <c r="V7" s="84"/>
      <c r="W7" s="84"/>
      <c r="X7" s="84" t="s">
        <v>1345</v>
      </c>
      <c r="Y7" s="84"/>
      <c r="Z7" s="84"/>
      <c r="AA7" s="84" t="s">
        <v>1346</v>
      </c>
      <c r="AB7" s="84"/>
      <c r="AC7" s="84"/>
      <c r="AD7" s="84" t="s">
        <v>1347</v>
      </c>
      <c r="AE7" s="84"/>
      <c r="AF7" s="84"/>
      <c r="AG7" s="84" t="s">
        <v>1348</v>
      </c>
      <c r="AH7" s="84"/>
      <c r="AI7" s="84"/>
      <c r="AJ7" s="84" t="s">
        <v>1349</v>
      </c>
      <c r="AK7" s="84"/>
      <c r="AL7" s="84"/>
      <c r="AM7" s="84" t="s">
        <v>1350</v>
      </c>
      <c r="AN7" s="84"/>
      <c r="AO7" s="84"/>
      <c r="AP7" s="84" t="s">
        <v>1351</v>
      </c>
      <c r="AQ7" s="84"/>
      <c r="AR7" s="84"/>
      <c r="AS7" s="84" t="s">
        <v>1352</v>
      </c>
      <c r="AT7" s="84"/>
      <c r="AU7" s="84"/>
      <c r="AV7" s="84" t="s">
        <v>1353</v>
      </c>
      <c r="AW7" s="84"/>
      <c r="AX7" s="84"/>
      <c r="AY7" s="84" t="s">
        <v>1354</v>
      </c>
      <c r="AZ7" s="84"/>
      <c r="BA7" s="84"/>
      <c r="BB7" s="84" t="s">
        <v>1355</v>
      </c>
      <c r="BC7" s="84"/>
      <c r="BD7" s="84"/>
      <c r="BE7" s="84" t="s">
        <v>1356</v>
      </c>
      <c r="BF7" s="84"/>
      <c r="BG7" s="84"/>
      <c r="BH7" s="84" t="s">
        <v>1357</v>
      </c>
      <c r="BI7" s="84"/>
      <c r="BJ7" s="84"/>
      <c r="BK7" s="84" t="s">
        <v>1358</v>
      </c>
      <c r="BL7" s="84"/>
      <c r="BM7" s="84"/>
      <c r="BN7" s="84" t="s">
        <v>1359</v>
      </c>
      <c r="BO7" s="84"/>
      <c r="BP7" s="84"/>
      <c r="BQ7" s="84" t="s">
        <v>1360</v>
      </c>
      <c r="BR7" s="84"/>
      <c r="BS7" s="84"/>
      <c r="BT7" s="84" t="s">
        <v>1361</v>
      </c>
      <c r="BU7" s="84"/>
      <c r="BV7" s="84"/>
      <c r="BW7" s="84" t="s">
        <v>1362</v>
      </c>
      <c r="BX7" s="84"/>
      <c r="BY7" s="84"/>
      <c r="BZ7" s="84" t="s">
        <v>1199</v>
      </c>
      <c r="CA7" s="84"/>
      <c r="CB7" s="84"/>
      <c r="CC7" s="84" t="s">
        <v>1363</v>
      </c>
      <c r="CD7" s="84"/>
      <c r="CE7" s="84"/>
      <c r="CF7" s="84" t="s">
        <v>1364</v>
      </c>
      <c r="CG7" s="84"/>
      <c r="CH7" s="84"/>
      <c r="CI7" s="84" t="s">
        <v>1365</v>
      </c>
      <c r="CJ7" s="84"/>
      <c r="CK7" s="84"/>
      <c r="CL7" s="84" t="s">
        <v>1366</v>
      </c>
      <c r="CM7" s="84"/>
      <c r="CN7" s="84"/>
      <c r="CO7" s="84" t="s">
        <v>1367</v>
      </c>
      <c r="CP7" s="84"/>
      <c r="CQ7" s="84"/>
      <c r="CR7" s="84" t="s">
        <v>1368</v>
      </c>
      <c r="CS7" s="84"/>
      <c r="CT7" s="84"/>
      <c r="CU7" s="84" t="s">
        <v>1369</v>
      </c>
      <c r="CV7" s="84"/>
      <c r="CW7" s="84"/>
      <c r="CX7" s="84" t="s">
        <v>1370</v>
      </c>
      <c r="CY7" s="84"/>
      <c r="CZ7" s="84"/>
      <c r="DA7" s="84" t="s">
        <v>1371</v>
      </c>
      <c r="DB7" s="84"/>
      <c r="DC7" s="84"/>
      <c r="DD7" s="84" t="s">
        <v>1372</v>
      </c>
      <c r="DE7" s="84"/>
      <c r="DF7" s="84"/>
      <c r="DG7" s="84" t="s">
        <v>1373</v>
      </c>
      <c r="DH7" s="84"/>
      <c r="DI7" s="84"/>
      <c r="DJ7" s="104" t="s">
        <v>1374</v>
      </c>
      <c r="DK7" s="104"/>
      <c r="DL7" s="104"/>
      <c r="DM7" s="104" t="s">
        <v>1375</v>
      </c>
      <c r="DN7" s="104"/>
      <c r="DO7" s="104"/>
      <c r="DP7" s="104" t="s">
        <v>1376</v>
      </c>
      <c r="DQ7" s="104"/>
      <c r="DR7" s="104"/>
      <c r="DS7" s="104" t="s">
        <v>1377</v>
      </c>
      <c r="DT7" s="104"/>
      <c r="DU7" s="104"/>
      <c r="DV7" s="104" t="s">
        <v>745</v>
      </c>
      <c r="DW7" s="104"/>
      <c r="DX7" s="104"/>
      <c r="DY7" s="84" t="s">
        <v>761</v>
      </c>
      <c r="DZ7" s="84"/>
      <c r="EA7" s="84"/>
      <c r="EB7" s="84" t="s">
        <v>762</v>
      </c>
      <c r="EC7" s="84"/>
      <c r="ED7" s="84"/>
      <c r="EE7" s="84" t="s">
        <v>1231</v>
      </c>
      <c r="EF7" s="84"/>
      <c r="EG7" s="84"/>
      <c r="EH7" s="84" t="s">
        <v>763</v>
      </c>
      <c r="EI7" s="84"/>
      <c r="EJ7" s="84"/>
      <c r="EK7" s="84" t="s">
        <v>1334</v>
      </c>
      <c r="EL7" s="84"/>
      <c r="EM7" s="84"/>
      <c r="EN7" s="84" t="s">
        <v>766</v>
      </c>
      <c r="EO7" s="84"/>
      <c r="EP7" s="84"/>
      <c r="EQ7" s="84" t="s">
        <v>1240</v>
      </c>
      <c r="ER7" s="84"/>
      <c r="ES7" s="84"/>
      <c r="ET7" s="84" t="s">
        <v>771</v>
      </c>
      <c r="EU7" s="84"/>
      <c r="EV7" s="84"/>
      <c r="EW7" s="84" t="s">
        <v>1243</v>
      </c>
      <c r="EX7" s="84"/>
      <c r="EY7" s="84"/>
      <c r="EZ7" s="84" t="s">
        <v>1245</v>
      </c>
      <c r="FA7" s="84"/>
      <c r="FB7" s="84"/>
      <c r="FC7" s="84" t="s">
        <v>1247</v>
      </c>
      <c r="FD7" s="84"/>
      <c r="FE7" s="84"/>
      <c r="FF7" s="84" t="s">
        <v>1335</v>
      </c>
      <c r="FG7" s="84"/>
      <c r="FH7" s="84"/>
      <c r="FI7" s="84" t="s">
        <v>1250</v>
      </c>
      <c r="FJ7" s="84"/>
      <c r="FK7" s="84"/>
      <c r="FL7" s="84" t="s">
        <v>775</v>
      </c>
      <c r="FM7" s="84"/>
      <c r="FN7" s="84"/>
      <c r="FO7" s="84" t="s">
        <v>1254</v>
      </c>
      <c r="FP7" s="84"/>
      <c r="FQ7" s="84"/>
      <c r="FR7" s="84" t="s">
        <v>1257</v>
      </c>
      <c r="FS7" s="84"/>
      <c r="FT7" s="84"/>
      <c r="FU7" s="84" t="s">
        <v>1261</v>
      </c>
      <c r="FV7" s="84"/>
      <c r="FW7" s="84"/>
      <c r="FX7" s="84" t="s">
        <v>1263</v>
      </c>
      <c r="FY7" s="84"/>
      <c r="FZ7" s="84"/>
      <c r="GA7" s="104" t="s">
        <v>1266</v>
      </c>
      <c r="GB7" s="104"/>
      <c r="GC7" s="104"/>
      <c r="GD7" s="84" t="s">
        <v>780</v>
      </c>
      <c r="GE7" s="84"/>
      <c r="GF7" s="84"/>
      <c r="GG7" s="104" t="s">
        <v>1273</v>
      </c>
      <c r="GH7" s="104"/>
      <c r="GI7" s="104"/>
      <c r="GJ7" s="104" t="s">
        <v>1274</v>
      </c>
      <c r="GK7" s="104"/>
      <c r="GL7" s="104"/>
      <c r="GM7" s="104" t="s">
        <v>1276</v>
      </c>
      <c r="GN7" s="104"/>
      <c r="GO7" s="104"/>
      <c r="GP7" s="104" t="s">
        <v>1277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4" t="s">
        <v>1284</v>
      </c>
      <c r="HC7" s="84"/>
      <c r="HD7" s="84"/>
      <c r="HE7" s="84" t="s">
        <v>1286</v>
      </c>
      <c r="HF7" s="84"/>
      <c r="HG7" s="84"/>
      <c r="HH7" s="84" t="s">
        <v>796</v>
      </c>
      <c r="HI7" s="84"/>
      <c r="HJ7" s="84"/>
      <c r="HK7" s="84" t="s">
        <v>1287</v>
      </c>
      <c r="HL7" s="84"/>
      <c r="HM7" s="84"/>
      <c r="HN7" s="84" t="s">
        <v>1290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1299</v>
      </c>
      <c r="IA7" s="84"/>
      <c r="IB7" s="84"/>
      <c r="IC7" s="84" t="s">
        <v>1303</v>
      </c>
      <c r="ID7" s="84"/>
      <c r="IE7" s="84"/>
      <c r="IF7" s="84" t="s">
        <v>802</v>
      </c>
      <c r="IG7" s="84"/>
      <c r="IH7" s="84"/>
      <c r="II7" s="84" t="s">
        <v>1308</v>
      </c>
      <c r="IJ7" s="84"/>
      <c r="IK7" s="84"/>
      <c r="IL7" s="84" t="s">
        <v>1309</v>
      </c>
      <c r="IM7" s="84"/>
      <c r="IN7" s="84"/>
      <c r="IO7" s="84" t="s">
        <v>1313</v>
      </c>
      <c r="IP7" s="84"/>
      <c r="IQ7" s="84"/>
      <c r="IR7" s="84" t="s">
        <v>1317</v>
      </c>
      <c r="IS7" s="84"/>
      <c r="IT7" s="84"/>
    </row>
    <row r="8" spans="1:254" ht="58.5" customHeight="1">
      <c r="A8" s="131"/>
      <c r="B8" s="131"/>
      <c r="C8" s="55" t="s">
        <v>30</v>
      </c>
      <c r="D8" s="55" t="s">
        <v>1167</v>
      </c>
      <c r="E8" s="55" t="s">
        <v>1168</v>
      </c>
      <c r="F8" s="55" t="s">
        <v>1169</v>
      </c>
      <c r="G8" s="55" t="s">
        <v>1170</v>
      </c>
      <c r="H8" s="55" t="s">
        <v>1061</v>
      </c>
      <c r="I8" s="55" t="s">
        <v>1171</v>
      </c>
      <c r="J8" s="55" t="s">
        <v>1172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1173</v>
      </c>
      <c r="Q8" s="55" t="s">
        <v>625</v>
      </c>
      <c r="R8" s="55" t="s">
        <v>719</v>
      </c>
      <c r="S8" s="55" t="s">
        <v>1174</v>
      </c>
      <c r="T8" s="55" t="s">
        <v>720</v>
      </c>
      <c r="U8" s="55" t="s">
        <v>1175</v>
      </c>
      <c r="V8" s="55" t="s">
        <v>1176</v>
      </c>
      <c r="W8" s="55" t="s">
        <v>1177</v>
      </c>
      <c r="X8" s="55" t="s">
        <v>721</v>
      </c>
      <c r="Y8" s="55" t="s">
        <v>722</v>
      </c>
      <c r="Z8" s="55" t="s">
        <v>1178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1179</v>
      </c>
      <c r="AG8" s="55" t="s">
        <v>1180</v>
      </c>
      <c r="AH8" s="55" t="s">
        <v>1181</v>
      </c>
      <c r="AI8" s="55" t="s">
        <v>1182</v>
      </c>
      <c r="AJ8" s="55" t="s">
        <v>1183</v>
      </c>
      <c r="AK8" s="55" t="s">
        <v>516</v>
      </c>
      <c r="AL8" s="55" t="s">
        <v>1184</v>
      </c>
      <c r="AM8" s="55" t="s">
        <v>724</v>
      </c>
      <c r="AN8" s="55" t="s">
        <v>725</v>
      </c>
      <c r="AO8" s="55" t="s">
        <v>1185</v>
      </c>
      <c r="AP8" s="55" t="s">
        <v>726</v>
      </c>
      <c r="AQ8" s="55" t="s">
        <v>1186</v>
      </c>
      <c r="AR8" s="55" t="s">
        <v>727</v>
      </c>
      <c r="AS8" s="55" t="s">
        <v>95</v>
      </c>
      <c r="AT8" s="55" t="s">
        <v>257</v>
      </c>
      <c r="AU8" s="55" t="s">
        <v>1187</v>
      </c>
      <c r="AV8" s="55" t="s">
        <v>728</v>
      </c>
      <c r="AW8" s="55" t="s">
        <v>729</v>
      </c>
      <c r="AX8" s="55" t="s">
        <v>1188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1189</v>
      </c>
      <c r="BH8" s="55" t="s">
        <v>1190</v>
      </c>
      <c r="BI8" s="55" t="s">
        <v>736</v>
      </c>
      <c r="BJ8" s="55" t="s">
        <v>1191</v>
      </c>
      <c r="BK8" s="55" t="s">
        <v>737</v>
      </c>
      <c r="BL8" s="55" t="s">
        <v>738</v>
      </c>
      <c r="BM8" s="55" t="s">
        <v>1192</v>
      </c>
      <c r="BN8" s="55" t="s">
        <v>1193</v>
      </c>
      <c r="BO8" s="55" t="s">
        <v>1194</v>
      </c>
      <c r="BP8" s="55" t="s">
        <v>723</v>
      </c>
      <c r="BQ8" s="55" t="s">
        <v>1195</v>
      </c>
      <c r="BR8" s="55" t="s">
        <v>1196</v>
      </c>
      <c r="BS8" s="55" t="s">
        <v>1197</v>
      </c>
      <c r="BT8" s="55" t="s">
        <v>739</v>
      </c>
      <c r="BU8" s="55" t="s">
        <v>740</v>
      </c>
      <c r="BV8" s="55" t="s">
        <v>1198</v>
      </c>
      <c r="BW8" s="55" t="s">
        <v>741</v>
      </c>
      <c r="BX8" s="55" t="s">
        <v>742</v>
      </c>
      <c r="BY8" s="55" t="s">
        <v>743</v>
      </c>
      <c r="BZ8" s="55" t="s">
        <v>1199</v>
      </c>
      <c r="CA8" s="55" t="s">
        <v>1200</v>
      </c>
      <c r="CB8" s="55" t="s">
        <v>1201</v>
      </c>
      <c r="CC8" s="55" t="s">
        <v>1202</v>
      </c>
      <c r="CD8" s="55" t="s">
        <v>746</v>
      </c>
      <c r="CE8" s="55" t="s">
        <v>747</v>
      </c>
      <c r="CF8" s="55" t="s">
        <v>1203</v>
      </c>
      <c r="CG8" s="55" t="s">
        <v>1204</v>
      </c>
      <c r="CH8" s="55" t="s">
        <v>744</v>
      </c>
      <c r="CI8" s="55" t="s">
        <v>1205</v>
      </c>
      <c r="CJ8" s="55" t="s">
        <v>1206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1207</v>
      </c>
      <c r="CQ8" s="55" t="s">
        <v>750</v>
      </c>
      <c r="CR8" s="55" t="s">
        <v>751</v>
      </c>
      <c r="CS8" s="55" t="s">
        <v>1208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1209</v>
      </c>
      <c r="CY8" s="55" t="s">
        <v>1210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1211</v>
      </c>
      <c r="DG8" s="55" t="s">
        <v>1212</v>
      </c>
      <c r="DH8" s="55" t="s">
        <v>1213</v>
      </c>
      <c r="DI8" s="55" t="s">
        <v>1214</v>
      </c>
      <c r="DJ8" s="56" t="s">
        <v>360</v>
      </c>
      <c r="DK8" s="55" t="s">
        <v>1215</v>
      </c>
      <c r="DL8" s="56" t="s">
        <v>1216</v>
      </c>
      <c r="DM8" s="56" t="s">
        <v>758</v>
      </c>
      <c r="DN8" s="55" t="s">
        <v>1217</v>
      </c>
      <c r="DO8" s="56" t="s">
        <v>759</v>
      </c>
      <c r="DP8" s="56" t="s">
        <v>760</v>
      </c>
      <c r="DQ8" s="55" t="s">
        <v>1333</v>
      </c>
      <c r="DR8" s="56" t="s">
        <v>1218</v>
      </c>
      <c r="DS8" s="56" t="s">
        <v>1219</v>
      </c>
      <c r="DT8" s="55" t="s">
        <v>1220</v>
      </c>
      <c r="DU8" s="56" t="s">
        <v>1221</v>
      </c>
      <c r="DV8" s="56" t="s">
        <v>1222</v>
      </c>
      <c r="DW8" s="55" t="s">
        <v>1223</v>
      </c>
      <c r="DX8" s="56" t="s">
        <v>1224</v>
      </c>
      <c r="DY8" s="55" t="s">
        <v>1225</v>
      </c>
      <c r="DZ8" s="55" t="s">
        <v>1226</v>
      </c>
      <c r="EA8" s="55" t="s">
        <v>1227</v>
      </c>
      <c r="EB8" s="55" t="s">
        <v>1228</v>
      </c>
      <c r="EC8" s="55" t="s">
        <v>1229</v>
      </c>
      <c r="ED8" s="55" t="s">
        <v>1230</v>
      </c>
      <c r="EE8" s="55" t="s">
        <v>1232</v>
      </c>
      <c r="EF8" s="55" t="s">
        <v>1233</v>
      </c>
      <c r="EG8" s="55" t="s">
        <v>1234</v>
      </c>
      <c r="EH8" s="55" t="s">
        <v>764</v>
      </c>
      <c r="EI8" s="55" t="s">
        <v>765</v>
      </c>
      <c r="EJ8" s="55" t="s">
        <v>1235</v>
      </c>
      <c r="EK8" s="55" t="s">
        <v>1236</v>
      </c>
      <c r="EL8" s="55" t="s">
        <v>1237</v>
      </c>
      <c r="EM8" s="55" t="s">
        <v>1238</v>
      </c>
      <c r="EN8" s="55" t="s">
        <v>767</v>
      </c>
      <c r="EO8" s="55" t="s">
        <v>768</v>
      </c>
      <c r="EP8" s="55" t="s">
        <v>1239</v>
      </c>
      <c r="EQ8" s="55" t="s">
        <v>769</v>
      </c>
      <c r="ER8" s="55" t="s">
        <v>770</v>
      </c>
      <c r="ES8" s="55" t="s">
        <v>1241</v>
      </c>
      <c r="ET8" s="55" t="s">
        <v>772</v>
      </c>
      <c r="EU8" s="55" t="s">
        <v>773</v>
      </c>
      <c r="EV8" s="55" t="s">
        <v>1242</v>
      </c>
      <c r="EW8" s="55" t="s">
        <v>772</v>
      </c>
      <c r="EX8" s="55" t="s">
        <v>773</v>
      </c>
      <c r="EY8" s="55" t="s">
        <v>1244</v>
      </c>
      <c r="EZ8" s="55" t="s">
        <v>198</v>
      </c>
      <c r="FA8" s="55" t="s">
        <v>1246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1248</v>
      </c>
      <c r="FH8" s="55" t="s">
        <v>1249</v>
      </c>
      <c r="FI8" s="55" t="s">
        <v>16</v>
      </c>
      <c r="FJ8" s="55" t="s">
        <v>17</v>
      </c>
      <c r="FK8" s="55" t="s">
        <v>147</v>
      </c>
      <c r="FL8" s="55" t="s">
        <v>1251</v>
      </c>
      <c r="FM8" s="55" t="s">
        <v>1252</v>
      </c>
      <c r="FN8" s="55" t="s">
        <v>1253</v>
      </c>
      <c r="FO8" s="55" t="s">
        <v>1255</v>
      </c>
      <c r="FP8" s="55" t="s">
        <v>1256</v>
      </c>
      <c r="FQ8" s="55" t="s">
        <v>1258</v>
      </c>
      <c r="FR8" s="55" t="s">
        <v>776</v>
      </c>
      <c r="FS8" s="55" t="s">
        <v>1259</v>
      </c>
      <c r="FT8" s="55" t="s">
        <v>1260</v>
      </c>
      <c r="FU8" s="55" t="s">
        <v>777</v>
      </c>
      <c r="FV8" s="55" t="s">
        <v>778</v>
      </c>
      <c r="FW8" s="55" t="s">
        <v>1262</v>
      </c>
      <c r="FX8" s="55" t="s">
        <v>1264</v>
      </c>
      <c r="FY8" s="55" t="s">
        <v>779</v>
      </c>
      <c r="FZ8" s="55" t="s">
        <v>1265</v>
      </c>
      <c r="GA8" s="56" t="s">
        <v>1267</v>
      </c>
      <c r="GB8" s="55" t="s">
        <v>1268</v>
      </c>
      <c r="GC8" s="56" t="s">
        <v>1269</v>
      </c>
      <c r="GD8" s="55" t="s">
        <v>1270</v>
      </c>
      <c r="GE8" s="55" t="s">
        <v>1271</v>
      </c>
      <c r="GF8" s="55" t="s">
        <v>1272</v>
      </c>
      <c r="GG8" s="56" t="s">
        <v>152</v>
      </c>
      <c r="GH8" s="55" t="s">
        <v>781</v>
      </c>
      <c r="GI8" s="56" t="s">
        <v>782</v>
      </c>
      <c r="GJ8" s="56" t="s">
        <v>1275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1278</v>
      </c>
      <c r="GS8" s="56" t="s">
        <v>1279</v>
      </c>
      <c r="GT8" s="55" t="s">
        <v>788</v>
      </c>
      <c r="GU8" s="56" t="s">
        <v>1280</v>
      </c>
      <c r="GV8" s="56" t="s">
        <v>1281</v>
      </c>
      <c r="GW8" s="55" t="s">
        <v>1282</v>
      </c>
      <c r="GX8" s="56" t="s">
        <v>1283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1285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1288</v>
      </c>
      <c r="HL8" s="55" t="s">
        <v>795</v>
      </c>
      <c r="HM8" s="55" t="s">
        <v>1289</v>
      </c>
      <c r="HN8" s="55" t="s">
        <v>1291</v>
      </c>
      <c r="HO8" s="55" t="s">
        <v>1292</v>
      </c>
      <c r="HP8" s="55" t="s">
        <v>1293</v>
      </c>
      <c r="HQ8" s="55" t="s">
        <v>800</v>
      </c>
      <c r="HR8" s="55" t="s">
        <v>801</v>
      </c>
      <c r="HS8" s="55" t="s">
        <v>1294</v>
      </c>
      <c r="HT8" s="55" t="s">
        <v>1336</v>
      </c>
      <c r="HU8" s="55" t="s">
        <v>798</v>
      </c>
      <c r="HV8" s="55" t="s">
        <v>1295</v>
      </c>
      <c r="HW8" s="55" t="s">
        <v>1296</v>
      </c>
      <c r="HX8" s="55" t="s">
        <v>1297</v>
      </c>
      <c r="HY8" s="55" t="s">
        <v>1298</v>
      </c>
      <c r="HZ8" s="55" t="s">
        <v>1300</v>
      </c>
      <c r="IA8" s="55" t="s">
        <v>1301</v>
      </c>
      <c r="IB8" s="55" t="s">
        <v>1302</v>
      </c>
      <c r="IC8" s="55" t="s">
        <v>1304</v>
      </c>
      <c r="ID8" s="55" t="s">
        <v>1305</v>
      </c>
      <c r="IE8" s="55" t="s">
        <v>1306</v>
      </c>
      <c r="IF8" s="55" t="s">
        <v>803</v>
      </c>
      <c r="IG8" s="55" t="s">
        <v>804</v>
      </c>
      <c r="IH8" s="55" t="s">
        <v>1307</v>
      </c>
      <c r="II8" s="55" t="s">
        <v>148</v>
      </c>
      <c r="IJ8" s="55" t="s">
        <v>235</v>
      </c>
      <c r="IK8" s="55" t="s">
        <v>209</v>
      </c>
      <c r="IL8" s="55" t="s">
        <v>1310</v>
      </c>
      <c r="IM8" s="55" t="s">
        <v>1311</v>
      </c>
      <c r="IN8" s="55" t="s">
        <v>1312</v>
      </c>
      <c r="IO8" s="55" t="s">
        <v>1314</v>
      </c>
      <c r="IP8" s="55" t="s">
        <v>1315</v>
      </c>
      <c r="IQ8" s="55" t="s">
        <v>1316</v>
      </c>
      <c r="IR8" s="55" t="s">
        <v>1318</v>
      </c>
      <c r="IS8" s="55" t="s">
        <v>1319</v>
      </c>
      <c r="IT8" s="55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840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6" t="s">
        <v>56</v>
      </c>
      <c r="E42" s="117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8" t="s">
        <v>159</v>
      </c>
      <c r="E51" s="118"/>
      <c r="F51" s="67" t="s">
        <v>116</v>
      </c>
      <c r="G51" s="68"/>
      <c r="H51" s="72" t="s">
        <v>174</v>
      </c>
      <c r="I51" s="73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cp:lastPrinted>2025-02-24T14:52:39Z</cp:lastPrinted>
  <dcterms:created xsi:type="dcterms:W3CDTF">2022-12-22T06:57:03Z</dcterms:created>
  <dcterms:modified xsi:type="dcterms:W3CDTF">2025-12-18T19:54:30Z</dcterms:modified>
</cp:coreProperties>
</file>