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2023,2024,2025\"/>
    </mc:Choice>
  </mc:AlternateContent>
  <xr:revisionPtr revIDLastSave="0" documentId="13_ncr:1_{F6ECF6BB-E588-403C-92E9-BDF603454AC6}" xr6:coauthVersionLast="47" xr6:coauthVersionMax="47" xr10:uidLastSave="{00000000-0000-0000-0000-000000000000}"/>
  <bookViews>
    <workbookView xWindow="-108" yWindow="-108" windowWidth="23256" windowHeight="12456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6" l="1"/>
  <c r="W10" i="16" s="1"/>
  <c r="V11" i="16"/>
  <c r="W11" i="16" s="1"/>
  <c r="V12" i="16"/>
  <c r="W12" i="16" s="1"/>
  <c r="V13" i="16"/>
  <c r="W13" i="16" s="1"/>
  <c r="T10" i="16"/>
  <c r="U10" i="16" s="1"/>
  <c r="T11" i="16"/>
  <c r="U11" i="16" s="1"/>
  <c r="T12" i="16"/>
  <c r="T13" i="16"/>
  <c r="S10" i="16"/>
  <c r="R11" i="16"/>
  <c r="S11" i="16" s="1"/>
  <c r="R13" i="16"/>
  <c r="C14" i="16"/>
  <c r="D14" i="16"/>
  <c r="E14" i="16"/>
  <c r="F14" i="16"/>
  <c r="G14" i="16"/>
  <c r="G15" i="16" s="1"/>
  <c r="H14" i="16"/>
  <c r="I14" i="16"/>
  <c r="I15" i="16" s="1"/>
  <c r="J14" i="16"/>
  <c r="J15" i="16" s="1"/>
  <c r="K14" i="16"/>
  <c r="K15" i="16" s="1"/>
  <c r="L14" i="16"/>
  <c r="M14" i="16"/>
  <c r="N14" i="16"/>
  <c r="O14" i="16"/>
  <c r="O15" i="16" s="1"/>
  <c r="P14" i="16"/>
  <c r="Q14" i="16"/>
  <c r="Q15" i="16" s="1"/>
  <c r="B14" i="16"/>
  <c r="M15" i="16" l="1"/>
  <c r="P15" i="16"/>
  <c r="H15" i="16"/>
  <c r="N15" i="16"/>
  <c r="F15" i="16"/>
  <c r="E15" i="16"/>
  <c r="D15" i="16"/>
  <c r="L15" i="16"/>
  <c r="C15" i="16"/>
  <c r="Q17" i="10"/>
  <c r="R17" i="10"/>
  <c r="S17" i="10"/>
  <c r="T17" i="10"/>
  <c r="U17" i="10"/>
  <c r="V17" i="10"/>
  <c r="W17" i="10"/>
  <c r="X17" i="10"/>
  <c r="Y17" i="10"/>
  <c r="V9" i="16"/>
  <c r="W9" i="16" s="1"/>
  <c r="T9" i="16"/>
  <c r="U9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<sst xmlns="http://schemas.openxmlformats.org/spreadsheetml/2006/main" count="334" uniqueCount="71">
  <si>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</si>
  <si>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</si>
  <si>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</si>
  <si>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</si>
  <si>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</si>
  <si>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</si>
  <si>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</si>
  <si>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</si>
  <si>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</si>
  <si>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</si>
  <si>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</si>
  <si>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</si>
  <si>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</si>
  <si>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</si>
  <si>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</si>
  <si>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</si>
  <si>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</si>
  <si>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</si>
  <si>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</si>
  <si>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</si>
  <si>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</si>
  <si>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</si>
  <si>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</si>
  <si>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</si>
  <si>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</si>
  <si>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</si>
  <si>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</si>
  <si>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</si>
  <si>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</si>
  <si>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</si>
  <si>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</si>
  <si>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</si>
  <si>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</si>
  <si>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</si>
  <si>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</si>
  <si>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</si>
  <si>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</si>
  <si>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</si>
  <si>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</si>
  <si>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</si>
  <si>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</si>
  <si>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</si>
  <si>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</si>
  <si>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</si>
  <si>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</si>
  <si>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</si>
  <si>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</si>
  <si>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Айгөлек</t>
  </si>
  <si>
    <t>Еркеназ</t>
  </si>
  <si>
    <t xml:space="preserve">Хамза Айдана </t>
  </si>
  <si>
    <t>Есбосынова Акмерей</t>
  </si>
  <si>
    <t>Бәйшешек</t>
  </si>
  <si>
    <t>Кәри Інкәр</t>
  </si>
  <si>
    <t>Балдырған</t>
  </si>
  <si>
    <t>Қардаубаева Динара</t>
  </si>
  <si>
    <t>Балапан</t>
  </si>
  <si>
    <t>Сәрсен Гүлзат</t>
  </si>
  <si>
    <t>Жауқазын</t>
  </si>
  <si>
    <t>Еламан Айгерім</t>
  </si>
  <si>
    <t>Еркемай</t>
  </si>
  <si>
    <t>Дүйсебаева Камшат</t>
  </si>
  <si>
    <t>Қарлығаш</t>
  </si>
  <si>
    <t>Күншуақ</t>
  </si>
  <si>
    <t>Еркін Назерке</t>
  </si>
  <si>
    <t>Құлыншақ</t>
  </si>
  <si>
    <t>Жанаева Гүлхан</t>
  </si>
  <si>
    <t>Сәрсен Инабат</t>
  </si>
  <si>
    <t>Әдіскерінің аты-жөні: Даржанова Г.С</t>
  </si>
  <si>
    <t>МДҰ атауы: "Зере" бөбекжай-балабақшасы</t>
  </si>
  <si>
    <t>Оқыту тілі  қазақ.Өткізу кезеңі:  Бастапқы  Қыркүйек айы 2025-2026жж</t>
  </si>
  <si>
    <t>Мекен-жайы: Ы.Алтынсарина 11А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</si>
</sst>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397560873274492"/>
          <c:y val="3.5906642728904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жинағы'!$S$9:$S$15</c:f>
              <c:numCache>
                <c:formatCode>General</c:formatCode>
                <c:ptCount val="7"/>
                <c:pt idx="0">
                  <c:v>38</c:v>
                </c:pt>
                <c:pt idx="1">
                  <c:v>66.666666666666671</c:v>
                </c:pt>
                <c:pt idx="2">
                  <c:v>94.358974358974365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0-4639-9250-2AA5E0A9860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жинағы'!$T$9:$T$15</c:f>
              <c:numCache>
                <c:formatCode>General</c:formatCode>
                <c:ptCount val="7"/>
                <c:pt idx="0">
                  <c:v>30.6</c:v>
                </c:pt>
                <c:pt idx="1">
                  <c:v>83.8</c:v>
                </c:pt>
                <c:pt idx="2">
                  <c:v>75.400000000000006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0-4639-9250-2AA5E0A9860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жинағы'!$U$9:$U$15</c:f>
              <c:numCache>
                <c:formatCode>General</c:formatCode>
                <c:ptCount val="7"/>
                <c:pt idx="0">
                  <c:v>61.2</c:v>
                </c:pt>
                <c:pt idx="1">
                  <c:v>111.73333333333333</c:v>
                </c:pt>
                <c:pt idx="2">
                  <c:v>64.444444444444457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0-4639-9250-2AA5E0A9860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жинағы'!$V$9:$V$15</c:f>
              <c:numCache>
                <c:formatCode>General</c:formatCode>
                <c:ptCount val="7"/>
                <c:pt idx="0">
                  <c:v>50.4</c:v>
                </c:pt>
                <c:pt idx="1">
                  <c:v>25.4</c:v>
                </c:pt>
                <c:pt idx="2">
                  <c:v>243.6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0-4639-9250-2AA5E0A9860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'МДҰ әдіскерінің жинағы'!$W$9:$W$15</c:f>
              <c:numCache>
                <c:formatCode>General</c:formatCode>
                <c:ptCount val="7"/>
                <c:pt idx="0">
                  <c:v>100.8</c:v>
                </c:pt>
                <c:pt idx="1">
                  <c:v>33.866666666666667</c:v>
                </c:pt>
                <c:pt idx="2">
                  <c:v>208.2051282051282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A0-4639-9250-2AA5E0A98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3006928"/>
        <c:axId val="613002608"/>
      </c:barChart>
      <c:catAx>
        <c:axId val="613006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613002608"/>
        <c:crosses val="autoZero"/>
        <c:auto val="1"/>
        <c:lblAlgn val="ctr"/>
        <c:lblOffset val="100"/>
        <c:noMultiLvlLbl val="0"/>
      </c:catAx>
      <c:valAx>
        <c:axId val="61300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61300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419100</xdr:colOff>
      <xdr:row>13</xdr:row>
      <xdr:rowOff>190500</xdr:rowOff>
    </xdr:from>
    <xdr:to>
      <xdr:col>24</xdr:col>
      <xdr:colOff>441960</xdr:colOff>
      <xdr:row>24</xdr:row>
      <xdr:rowOff>118110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59AF1C3-C8CB-5BD1-D581-6FE6ABFF5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2" t="s">
        <v>19</v>
      </c>
      <c r="Y2" s="42"/>
    </row>
    <row r="3" spans="1:25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42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3" t="s">
        <v>24</v>
      </c>
      <c r="M4" s="43"/>
      <c r="N4" s="43"/>
      <c r="O4" s="43"/>
      <c r="P4" s="43"/>
      <c r="Q4" s="43"/>
      <c r="R4" s="43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37" t="s">
        <v>8</v>
      </c>
      <c r="I7" s="37"/>
      <c r="J7" s="37"/>
      <c r="K7" s="37"/>
      <c r="L7" s="37"/>
      <c r="M7" s="37"/>
      <c r="N7" s="37" t="s">
        <v>6</v>
      </c>
      <c r="O7" s="37"/>
      <c r="P7" s="37"/>
      <c r="Q7" s="37" t="s">
        <v>9</v>
      </c>
      <c r="R7" s="37"/>
      <c r="S7" s="37"/>
      <c r="T7" s="37"/>
      <c r="U7" s="37"/>
      <c r="V7" s="37"/>
      <c r="W7" s="37" t="s">
        <v>7</v>
      </c>
      <c r="X7" s="37"/>
      <c r="Y7" s="37"/>
    </row>
    <row r="8" spans="1:25" ht="14.25" customHeight="1" x14ac:dyDescent="0.3">
      <c r="A8" s="35"/>
      <c r="B8" s="37"/>
      <c r="C8" s="37"/>
      <c r="D8" s="37"/>
      <c r="E8" s="37" t="s">
        <v>15</v>
      </c>
      <c r="F8" s="37" t="s">
        <v>16</v>
      </c>
      <c r="G8" s="37" t="s">
        <v>17</v>
      </c>
      <c r="H8" s="37" t="s">
        <v>20</v>
      </c>
      <c r="I8" s="37"/>
      <c r="J8" s="37"/>
      <c r="K8" s="37" t="s">
        <v>21</v>
      </c>
      <c r="L8" s="37"/>
      <c r="M8" s="37"/>
      <c r="N8" s="37" t="s">
        <v>15</v>
      </c>
      <c r="O8" s="37" t="s">
        <v>16</v>
      </c>
      <c r="P8" s="37" t="s">
        <v>17</v>
      </c>
      <c r="Q8" s="37" t="s">
        <v>22</v>
      </c>
      <c r="R8" s="37"/>
      <c r="S8" s="37"/>
      <c r="T8" s="37" t="s">
        <v>23</v>
      </c>
      <c r="U8" s="37"/>
      <c r="V8" s="37"/>
      <c r="W8" s="1"/>
      <c r="X8" s="1"/>
      <c r="Y8" s="1"/>
    </row>
    <row r="9" spans="1:25" ht="128.25" customHeight="1" x14ac:dyDescent="0.3">
      <c r="A9" s="35"/>
      <c r="B9" s="37"/>
      <c r="C9" s="37"/>
      <c r="D9" s="37"/>
      <c r="E9" s="37"/>
      <c r="F9" s="37"/>
      <c r="G9" s="3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7"/>
      <c r="O9" s="37"/>
      <c r="P9" s="3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5" t="s">
        <v>1</v>
      </c>
      <c r="B17" s="45"/>
      <c r="C17" s="45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44" t="s">
        <v>11</v>
      </c>
      <c r="B18" s="44"/>
      <c r="C18" s="4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Q1" zoomScale="70" zoomScaleNormal="70" workbookViewId="0">
      <selection activeCell="AH11" sqref="AH11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9" t="s">
        <v>40</v>
      </c>
      <c r="C2" s="49"/>
      <c r="D2" s="49"/>
      <c r="E2" s="49"/>
      <c r="F2" s="49"/>
      <c r="G2" s="49"/>
      <c r="H2" s="7"/>
      <c r="I2" s="7"/>
      <c r="J2" s="7"/>
      <c r="K2" s="2"/>
      <c r="L2" s="38" t="s">
        <v>2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2" t="s">
        <v>19</v>
      </c>
      <c r="AH2" s="42"/>
    </row>
    <row r="3" spans="1:34" ht="15.6" x14ac:dyDescent="0.3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43" t="s">
        <v>24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8"/>
      <c r="N7" s="37" t="s">
        <v>6</v>
      </c>
      <c r="O7" s="37"/>
      <c r="P7" s="37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7" t="s">
        <v>7</v>
      </c>
      <c r="AG7" s="37"/>
      <c r="AH7" s="37"/>
    </row>
    <row r="8" spans="1:34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37" t="s">
        <v>20</v>
      </c>
      <c r="I8" s="37"/>
      <c r="J8" s="37"/>
      <c r="K8" s="37" t="s">
        <v>21</v>
      </c>
      <c r="L8" s="37"/>
      <c r="M8" s="37"/>
      <c r="N8" s="39" t="s">
        <v>15</v>
      </c>
      <c r="O8" s="39" t="s">
        <v>16</v>
      </c>
      <c r="P8" s="39" t="s">
        <v>17</v>
      </c>
      <c r="Q8" s="37" t="s">
        <v>27</v>
      </c>
      <c r="R8" s="37"/>
      <c r="S8" s="37"/>
      <c r="T8" s="37" t="s">
        <v>22</v>
      </c>
      <c r="U8" s="37"/>
      <c r="V8" s="37"/>
      <c r="W8" s="37" t="s">
        <v>28</v>
      </c>
      <c r="X8" s="37"/>
      <c r="Y8" s="37"/>
      <c r="Z8" s="46" t="s">
        <v>29</v>
      </c>
      <c r="AA8" s="47"/>
      <c r="AB8" s="48"/>
      <c r="AC8" s="46" t="s">
        <v>23</v>
      </c>
      <c r="AD8" s="47"/>
      <c r="AE8" s="48"/>
      <c r="AF8" s="39" t="s">
        <v>15</v>
      </c>
      <c r="AG8" s="39" t="s">
        <v>16</v>
      </c>
      <c r="AH8" s="39" t="s">
        <v>17</v>
      </c>
    </row>
    <row r="9" spans="1:34" ht="126.7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0"/>
      <c r="AG9" s="40"/>
      <c r="AH9" s="40"/>
    </row>
    <row r="10" spans="1:34" ht="15.6" x14ac:dyDescent="0.3">
      <c r="A10" s="5">
        <v>1</v>
      </c>
      <c r="B10" s="6" t="s">
        <v>47</v>
      </c>
      <c r="C10" s="6" t="s">
        <v>49</v>
      </c>
      <c r="D10" s="12">
        <v>25</v>
      </c>
      <c r="E10" s="12"/>
      <c r="F10" s="12">
        <v>5</v>
      </c>
      <c r="G10" s="12">
        <v>20</v>
      </c>
      <c r="H10" s="12"/>
      <c r="I10" s="12">
        <v>5</v>
      </c>
      <c r="J10" s="12">
        <v>20</v>
      </c>
      <c r="K10" s="12"/>
      <c r="L10" s="12">
        <v>5</v>
      </c>
      <c r="M10" s="12">
        <v>20</v>
      </c>
      <c r="N10" s="12"/>
      <c r="O10" s="12">
        <v>5</v>
      </c>
      <c r="P10" s="12">
        <v>20</v>
      </c>
      <c r="Q10" s="12"/>
      <c r="R10" s="12">
        <v>5</v>
      </c>
      <c r="S10" s="12">
        <v>20</v>
      </c>
      <c r="T10" s="12"/>
      <c r="U10" s="12">
        <v>5</v>
      </c>
      <c r="V10" s="12">
        <v>20</v>
      </c>
      <c r="W10" s="12"/>
      <c r="X10" s="12">
        <v>5</v>
      </c>
      <c r="Y10" s="12">
        <v>20</v>
      </c>
      <c r="Z10" s="12"/>
      <c r="AA10" s="12">
        <v>5</v>
      </c>
      <c r="AB10" s="12">
        <v>20</v>
      </c>
      <c r="AC10" s="12"/>
      <c r="AD10" s="12">
        <v>5</v>
      </c>
      <c r="AE10" s="12">
        <v>20</v>
      </c>
      <c r="AF10" s="12"/>
      <c r="AG10" s="12">
        <v>5</v>
      </c>
      <c r="AH10" s="12">
        <v>20</v>
      </c>
    </row>
    <row r="11" spans="1:34" ht="15.6" x14ac:dyDescent="0.3">
      <c r="A11" s="5">
        <v>2</v>
      </c>
      <c r="B11" s="6" t="s">
        <v>48</v>
      </c>
      <c r="C11" s="6" t="s">
        <v>50</v>
      </c>
      <c r="D11" s="12">
        <v>25</v>
      </c>
      <c r="E11" s="12">
        <v>10</v>
      </c>
      <c r="F11" s="12">
        <v>11</v>
      </c>
      <c r="G11" s="12">
        <v>4</v>
      </c>
      <c r="H11" s="12">
        <v>10</v>
      </c>
      <c r="I11" s="12">
        <v>10</v>
      </c>
      <c r="J11" s="12">
        <v>5</v>
      </c>
      <c r="K11" s="12">
        <v>10</v>
      </c>
      <c r="L11" s="12">
        <v>9</v>
      </c>
      <c r="M11" s="12">
        <v>6</v>
      </c>
      <c r="N11" s="12">
        <v>9</v>
      </c>
      <c r="O11" s="12">
        <v>11</v>
      </c>
      <c r="P11" s="12">
        <v>5</v>
      </c>
      <c r="Q11" s="12">
        <v>9</v>
      </c>
      <c r="R11" s="12">
        <v>10</v>
      </c>
      <c r="S11" s="12">
        <v>6</v>
      </c>
      <c r="T11" s="12">
        <v>10</v>
      </c>
      <c r="U11" s="12">
        <v>10</v>
      </c>
      <c r="V11" s="12">
        <v>5</v>
      </c>
      <c r="W11" s="12">
        <v>9</v>
      </c>
      <c r="X11" s="12">
        <v>11</v>
      </c>
      <c r="Y11" s="12">
        <v>5</v>
      </c>
      <c r="Z11" s="12">
        <v>9</v>
      </c>
      <c r="AA11" s="12">
        <v>10</v>
      </c>
      <c r="AB11" s="12">
        <v>6</v>
      </c>
      <c r="AC11" s="12">
        <v>9</v>
      </c>
      <c r="AD11" s="12">
        <v>10</v>
      </c>
      <c r="AE11" s="12">
        <v>6</v>
      </c>
      <c r="AF11" s="12">
        <v>10</v>
      </c>
      <c r="AG11" s="12">
        <v>11</v>
      </c>
      <c r="AH11" s="12">
        <v>4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52" t="s">
        <v>1</v>
      </c>
      <c r="B17" s="53"/>
      <c r="C17" s="54"/>
      <c r="D17" s="14">
        <f t="shared" ref="D17:AH17" si="0">SUM(D10:D16)</f>
        <v>50</v>
      </c>
      <c r="E17" s="12">
        <f t="shared" si="0"/>
        <v>10</v>
      </c>
      <c r="F17" s="12">
        <f t="shared" si="0"/>
        <v>16</v>
      </c>
      <c r="G17" s="12">
        <f t="shared" si="0"/>
        <v>24</v>
      </c>
      <c r="H17" s="12">
        <f t="shared" si="0"/>
        <v>10</v>
      </c>
      <c r="I17" s="12">
        <f t="shared" si="0"/>
        <v>15</v>
      </c>
      <c r="J17" s="12">
        <f t="shared" si="0"/>
        <v>25</v>
      </c>
      <c r="K17" s="12">
        <f t="shared" si="0"/>
        <v>10</v>
      </c>
      <c r="L17" s="12">
        <f t="shared" si="0"/>
        <v>14</v>
      </c>
      <c r="M17" s="12">
        <f t="shared" si="0"/>
        <v>26</v>
      </c>
      <c r="N17" s="12">
        <f t="shared" si="0"/>
        <v>9</v>
      </c>
      <c r="O17" s="12">
        <f t="shared" si="0"/>
        <v>16</v>
      </c>
      <c r="P17" s="12">
        <f t="shared" si="0"/>
        <v>25</v>
      </c>
      <c r="Q17" s="12">
        <f t="shared" si="0"/>
        <v>9</v>
      </c>
      <c r="R17" s="12">
        <f t="shared" si="0"/>
        <v>15</v>
      </c>
      <c r="S17" s="12">
        <f t="shared" si="0"/>
        <v>26</v>
      </c>
      <c r="T17" s="12">
        <f t="shared" si="0"/>
        <v>10</v>
      </c>
      <c r="U17" s="12">
        <f t="shared" si="0"/>
        <v>15</v>
      </c>
      <c r="V17" s="12">
        <f t="shared" si="0"/>
        <v>25</v>
      </c>
      <c r="W17" s="12">
        <f t="shared" si="0"/>
        <v>9</v>
      </c>
      <c r="X17" s="12">
        <f t="shared" si="0"/>
        <v>16</v>
      </c>
      <c r="Y17" s="12">
        <f t="shared" si="0"/>
        <v>25</v>
      </c>
      <c r="Z17" s="12">
        <f t="shared" si="0"/>
        <v>9</v>
      </c>
      <c r="AA17" s="12">
        <f t="shared" si="0"/>
        <v>15</v>
      </c>
      <c r="AB17" s="12">
        <f t="shared" si="0"/>
        <v>26</v>
      </c>
      <c r="AC17" s="12">
        <f t="shared" si="0"/>
        <v>9</v>
      </c>
      <c r="AD17" s="12">
        <f t="shared" si="0"/>
        <v>15</v>
      </c>
      <c r="AE17" s="12">
        <f t="shared" si="0"/>
        <v>26</v>
      </c>
      <c r="AF17" s="12">
        <f t="shared" si="0"/>
        <v>10</v>
      </c>
      <c r="AG17" s="12">
        <f t="shared" si="0"/>
        <v>16</v>
      </c>
      <c r="AH17" s="12">
        <f t="shared" si="0"/>
        <v>24</v>
      </c>
    </row>
    <row r="18" spans="1:34" ht="17.25" customHeight="1" x14ac:dyDescent="0.3">
      <c r="A18" s="50" t="s">
        <v>11</v>
      </c>
      <c r="B18" s="51"/>
      <c r="C18" s="51"/>
      <c r="D18" s="29">
        <f>D17*100/D17</f>
        <v>100</v>
      </c>
      <c r="E18" s="32">
        <f>E17*100/D17</f>
        <v>20</v>
      </c>
      <c r="F18" s="32">
        <f>F17*100/D17</f>
        <v>32</v>
      </c>
      <c r="G18" s="32">
        <f>G17*100/D17</f>
        <v>48</v>
      </c>
      <c r="H18" s="12">
        <f>H17*100/D17</f>
        <v>20</v>
      </c>
      <c r="I18" s="12">
        <f>I17*100/D17</f>
        <v>30</v>
      </c>
      <c r="J18" s="12">
        <f>J17*100/D17</f>
        <v>50</v>
      </c>
      <c r="K18" s="12">
        <f>K17*100/D17</f>
        <v>20</v>
      </c>
      <c r="L18" s="12">
        <f>L17*100/D17</f>
        <v>28</v>
      </c>
      <c r="M18" s="12">
        <f>M17*100/D17</f>
        <v>52</v>
      </c>
      <c r="N18" s="12">
        <f>N17*100/D17</f>
        <v>18</v>
      </c>
      <c r="O18" s="12">
        <f>O17*100/D17</f>
        <v>32</v>
      </c>
      <c r="P18" s="12">
        <f>P17*100/D17</f>
        <v>50</v>
      </c>
      <c r="Q18" s="12">
        <f>Q17*100/D17</f>
        <v>18</v>
      </c>
      <c r="R18" s="12">
        <f>R17*100/D17</f>
        <v>30</v>
      </c>
      <c r="S18" s="12">
        <f>S17*100/D17</f>
        <v>52</v>
      </c>
      <c r="T18" s="12">
        <f>T17*100/D17</f>
        <v>20</v>
      </c>
      <c r="U18" s="12">
        <f>U17*100/D17</f>
        <v>30</v>
      </c>
      <c r="V18" s="12">
        <f>V17*100/D17</f>
        <v>50</v>
      </c>
      <c r="W18" s="12">
        <f>W17*100/D17</f>
        <v>18</v>
      </c>
      <c r="X18" s="12">
        <f>X17*100/D17</f>
        <v>32</v>
      </c>
      <c r="Y18" s="12">
        <f>Y17*100/D17</f>
        <v>50</v>
      </c>
      <c r="Z18" s="12">
        <f>Z17*100/D17</f>
        <v>18</v>
      </c>
      <c r="AA18" s="12">
        <f>AA17*100/D17</f>
        <v>30</v>
      </c>
      <c r="AB18" s="12">
        <f>AB17*100/D17</f>
        <v>52</v>
      </c>
      <c r="AC18" s="12">
        <f>AC17*100/D17</f>
        <v>18</v>
      </c>
      <c r="AD18" s="12">
        <f>AD17*100/D17</f>
        <v>30</v>
      </c>
      <c r="AE18" s="12">
        <f>AE17*100/D17</f>
        <v>52</v>
      </c>
      <c r="AF18" s="12">
        <f>AF17*100/D17</f>
        <v>20</v>
      </c>
      <c r="AG18" s="12">
        <f>AG17*100/D17</f>
        <v>32</v>
      </c>
      <c r="AH18" s="12">
        <f>AH17*100/D17</f>
        <v>48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R1" zoomScale="80" zoomScaleNormal="80" workbookViewId="0">
      <selection activeCell="AK12" sqref="AK12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9" t="s">
        <v>39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2" t="s">
        <v>19</v>
      </c>
      <c r="AK2" s="42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43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7" t="s">
        <v>6</v>
      </c>
      <c r="R7" s="37"/>
      <c r="S7" s="37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7" t="s">
        <v>7</v>
      </c>
      <c r="AJ7" s="37"/>
      <c r="AK7" s="37"/>
    </row>
    <row r="8" spans="1:37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55" t="s">
        <v>20</v>
      </c>
      <c r="I8" s="56"/>
      <c r="J8" s="56"/>
      <c r="K8" s="47" t="s">
        <v>21</v>
      </c>
      <c r="L8" s="47"/>
      <c r="M8" s="48"/>
      <c r="N8" s="59" t="s">
        <v>26</v>
      </c>
      <c r="O8" s="57"/>
      <c r="P8" s="58"/>
      <c r="Q8" s="39" t="s">
        <v>15</v>
      </c>
      <c r="R8" s="39" t="s">
        <v>16</v>
      </c>
      <c r="S8" s="39" t="s">
        <v>17</v>
      </c>
      <c r="T8" s="60" t="s">
        <v>27</v>
      </c>
      <c r="U8" s="60"/>
      <c r="V8" s="60"/>
      <c r="W8" s="60" t="s">
        <v>22</v>
      </c>
      <c r="X8" s="60"/>
      <c r="Y8" s="60"/>
      <c r="Z8" s="35" t="s">
        <v>28</v>
      </c>
      <c r="AA8" s="35"/>
      <c r="AB8" s="35"/>
      <c r="AC8" s="35" t="s">
        <v>29</v>
      </c>
      <c r="AD8" s="35"/>
      <c r="AE8" s="35"/>
      <c r="AF8" s="57" t="s">
        <v>23</v>
      </c>
      <c r="AG8" s="57"/>
      <c r="AH8" s="58"/>
      <c r="AI8" s="39" t="s">
        <v>15</v>
      </c>
      <c r="AJ8" s="39" t="s">
        <v>16</v>
      </c>
      <c r="AK8" s="39" t="s">
        <v>17</v>
      </c>
    </row>
    <row r="9" spans="1:37" ht="115.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6" x14ac:dyDescent="0.3">
      <c r="A10" s="5">
        <v>1</v>
      </c>
      <c r="B10" s="6" t="s">
        <v>51</v>
      </c>
      <c r="C10" s="6" t="s">
        <v>52</v>
      </c>
      <c r="D10" s="12">
        <v>25</v>
      </c>
      <c r="E10" s="12">
        <v>5</v>
      </c>
      <c r="F10" s="12">
        <v>17</v>
      </c>
      <c r="G10" s="12">
        <v>3</v>
      </c>
      <c r="H10" s="12">
        <v>6</v>
      </c>
      <c r="I10" s="12">
        <v>17</v>
      </c>
      <c r="J10" s="12">
        <v>2</v>
      </c>
      <c r="K10" s="12">
        <v>6</v>
      </c>
      <c r="L10" s="12">
        <v>17</v>
      </c>
      <c r="M10" s="12">
        <v>2</v>
      </c>
      <c r="N10" s="12">
        <v>6</v>
      </c>
      <c r="O10" s="12">
        <v>15</v>
      </c>
      <c r="P10" s="12">
        <v>4</v>
      </c>
      <c r="Q10" s="12">
        <v>4</v>
      </c>
      <c r="R10" s="12">
        <v>16</v>
      </c>
      <c r="S10" s="12">
        <v>5</v>
      </c>
      <c r="T10" s="12">
        <v>4</v>
      </c>
      <c r="U10" s="12">
        <v>17</v>
      </c>
      <c r="V10" s="12">
        <v>4</v>
      </c>
      <c r="W10" s="12">
        <v>5</v>
      </c>
      <c r="X10" s="12">
        <v>16</v>
      </c>
      <c r="Y10" s="12">
        <v>4</v>
      </c>
      <c r="Z10" s="12">
        <v>5</v>
      </c>
      <c r="AA10" s="12">
        <v>16</v>
      </c>
      <c r="AB10" s="12">
        <v>4</v>
      </c>
      <c r="AC10" s="12">
        <v>5</v>
      </c>
      <c r="AD10" s="12">
        <v>16</v>
      </c>
      <c r="AE10" s="12">
        <v>4</v>
      </c>
      <c r="AF10" s="12">
        <v>5</v>
      </c>
      <c r="AG10" s="12">
        <v>16</v>
      </c>
      <c r="AH10" s="12">
        <v>4</v>
      </c>
      <c r="AI10" s="12">
        <v>5</v>
      </c>
      <c r="AJ10" s="12">
        <v>16</v>
      </c>
      <c r="AK10" s="12">
        <v>4</v>
      </c>
    </row>
    <row r="11" spans="1:37" ht="15.6" x14ac:dyDescent="0.3">
      <c r="A11" s="5">
        <v>2</v>
      </c>
      <c r="B11" s="6" t="s">
        <v>53</v>
      </c>
      <c r="C11" s="6" t="s">
        <v>54</v>
      </c>
      <c r="D11" s="12">
        <v>25</v>
      </c>
      <c r="E11" s="12">
        <v>8</v>
      </c>
      <c r="F11" s="12">
        <v>12</v>
      </c>
      <c r="G11" s="12">
        <v>5</v>
      </c>
      <c r="H11" s="12">
        <v>10</v>
      </c>
      <c r="I11" s="12">
        <v>12</v>
      </c>
      <c r="J11" s="12">
        <v>3</v>
      </c>
      <c r="K11" s="12">
        <v>11</v>
      </c>
      <c r="L11" s="12">
        <v>8</v>
      </c>
      <c r="M11" s="12">
        <v>6</v>
      </c>
      <c r="N11" s="12">
        <v>9</v>
      </c>
      <c r="O11" s="12">
        <v>8</v>
      </c>
      <c r="P11" s="12">
        <v>8</v>
      </c>
      <c r="Q11" s="12">
        <v>10</v>
      </c>
      <c r="R11" s="12">
        <v>12</v>
      </c>
      <c r="S11" s="12">
        <v>3</v>
      </c>
      <c r="T11" s="12">
        <v>9</v>
      </c>
      <c r="U11" s="12">
        <v>8</v>
      </c>
      <c r="V11" s="12">
        <v>8</v>
      </c>
      <c r="W11" s="12">
        <v>10</v>
      </c>
      <c r="X11" s="12">
        <v>11</v>
      </c>
      <c r="Y11" s="12">
        <v>4</v>
      </c>
      <c r="Z11" s="12">
        <v>10</v>
      </c>
      <c r="AA11" s="12">
        <v>11</v>
      </c>
      <c r="AB11" s="12">
        <v>4</v>
      </c>
      <c r="AC11" s="12">
        <v>10</v>
      </c>
      <c r="AD11" s="12">
        <v>6</v>
      </c>
      <c r="AE11" s="12">
        <v>9</v>
      </c>
      <c r="AF11" s="12">
        <v>11</v>
      </c>
      <c r="AG11" s="12">
        <v>10</v>
      </c>
      <c r="AH11" s="12">
        <v>4</v>
      </c>
      <c r="AI11" s="12">
        <v>9</v>
      </c>
      <c r="AJ11" s="12">
        <v>13</v>
      </c>
      <c r="AK11" s="12">
        <v>3</v>
      </c>
    </row>
    <row r="12" spans="1:37" ht="15.6" x14ac:dyDescent="0.3">
      <c r="A12" s="5">
        <v>3</v>
      </c>
      <c r="B12" s="33" t="s">
        <v>55</v>
      </c>
      <c r="C12" s="1" t="s">
        <v>56</v>
      </c>
      <c r="D12" s="12">
        <v>25</v>
      </c>
      <c r="E12" s="12">
        <v>8</v>
      </c>
      <c r="F12" s="12">
        <v>15</v>
      </c>
      <c r="G12" s="12">
        <v>2</v>
      </c>
      <c r="H12" s="12">
        <v>12.6</v>
      </c>
      <c r="I12" s="12">
        <v>9</v>
      </c>
      <c r="J12" s="12">
        <v>3</v>
      </c>
      <c r="K12" s="12">
        <v>12.6</v>
      </c>
      <c r="L12" s="12">
        <v>9.1999999999999993</v>
      </c>
      <c r="M12" s="12">
        <v>3.2</v>
      </c>
      <c r="N12" s="12">
        <v>8.4</v>
      </c>
      <c r="O12" s="12">
        <v>13.4</v>
      </c>
      <c r="P12" s="12">
        <v>3.2</v>
      </c>
      <c r="Q12" s="12">
        <v>0</v>
      </c>
      <c r="R12" s="12">
        <v>22.6</v>
      </c>
      <c r="S12" s="12">
        <v>2.4</v>
      </c>
      <c r="T12" s="12">
        <v>8.4</v>
      </c>
      <c r="U12" s="12">
        <v>12.6</v>
      </c>
      <c r="V12" s="12">
        <v>4</v>
      </c>
      <c r="W12" s="12">
        <v>8.4</v>
      </c>
      <c r="X12" s="12">
        <v>12.6</v>
      </c>
      <c r="Y12" s="12">
        <v>4</v>
      </c>
      <c r="Z12" s="12">
        <v>8.4</v>
      </c>
      <c r="AA12" s="12">
        <v>13.4</v>
      </c>
      <c r="AB12" s="12">
        <v>3.2</v>
      </c>
      <c r="AC12" s="12">
        <v>4.2</v>
      </c>
      <c r="AD12" s="12">
        <v>18.399999999999999</v>
      </c>
      <c r="AE12" s="12">
        <v>2.4</v>
      </c>
      <c r="AF12" s="12">
        <v>4.2</v>
      </c>
      <c r="AG12" s="12">
        <v>18.399999999999999</v>
      </c>
      <c r="AH12" s="12">
        <v>2.4</v>
      </c>
      <c r="AI12" s="12">
        <v>12.6</v>
      </c>
      <c r="AJ12" s="12">
        <v>8.4</v>
      </c>
      <c r="AK12" s="12">
        <v>4</v>
      </c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2" t="s">
        <v>1</v>
      </c>
      <c r="B17" s="53"/>
      <c r="C17" s="54"/>
      <c r="D17" s="14">
        <f t="shared" ref="D17:AK17" si="0">SUM(D10:D16)</f>
        <v>75</v>
      </c>
      <c r="E17" s="12">
        <f t="shared" si="0"/>
        <v>21</v>
      </c>
      <c r="F17" s="12">
        <f t="shared" si="0"/>
        <v>44</v>
      </c>
      <c r="G17" s="12">
        <f t="shared" si="0"/>
        <v>10</v>
      </c>
      <c r="H17" s="12">
        <f t="shared" si="0"/>
        <v>28.6</v>
      </c>
      <c r="I17" s="12">
        <f t="shared" si="0"/>
        <v>38</v>
      </c>
      <c r="J17" s="12">
        <f t="shared" si="0"/>
        <v>8</v>
      </c>
      <c r="K17" s="12">
        <f t="shared" si="0"/>
        <v>29.6</v>
      </c>
      <c r="L17" s="12">
        <f t="shared" si="0"/>
        <v>34.200000000000003</v>
      </c>
      <c r="M17" s="12">
        <f t="shared" si="0"/>
        <v>11.2</v>
      </c>
      <c r="N17" s="12">
        <f t="shared" si="0"/>
        <v>23.4</v>
      </c>
      <c r="O17" s="12">
        <f t="shared" si="0"/>
        <v>36.4</v>
      </c>
      <c r="P17" s="12">
        <f t="shared" si="0"/>
        <v>15.2</v>
      </c>
      <c r="Q17" s="12">
        <f t="shared" si="0"/>
        <v>14</v>
      </c>
      <c r="R17" s="12">
        <f t="shared" si="0"/>
        <v>50.6</v>
      </c>
      <c r="S17" s="12">
        <f t="shared" si="0"/>
        <v>10.4</v>
      </c>
      <c r="T17" s="12">
        <f t="shared" si="0"/>
        <v>21.4</v>
      </c>
      <c r="U17" s="12">
        <f t="shared" si="0"/>
        <v>37.6</v>
      </c>
      <c r="V17" s="12">
        <f t="shared" si="0"/>
        <v>16</v>
      </c>
      <c r="W17" s="12">
        <f t="shared" si="0"/>
        <v>23.4</v>
      </c>
      <c r="X17" s="12">
        <f t="shared" si="0"/>
        <v>39.6</v>
      </c>
      <c r="Y17" s="12">
        <f t="shared" si="0"/>
        <v>12</v>
      </c>
      <c r="Z17" s="12">
        <f t="shared" si="0"/>
        <v>23.4</v>
      </c>
      <c r="AA17" s="12">
        <f t="shared" si="0"/>
        <v>40.4</v>
      </c>
      <c r="AB17" s="12">
        <f t="shared" si="0"/>
        <v>11.2</v>
      </c>
      <c r="AC17" s="12">
        <f t="shared" si="0"/>
        <v>19.2</v>
      </c>
      <c r="AD17" s="12">
        <f t="shared" si="0"/>
        <v>40.4</v>
      </c>
      <c r="AE17" s="12">
        <f t="shared" si="0"/>
        <v>15.4</v>
      </c>
      <c r="AF17" s="12">
        <f t="shared" si="0"/>
        <v>20.2</v>
      </c>
      <c r="AG17" s="12">
        <f t="shared" si="0"/>
        <v>44.4</v>
      </c>
      <c r="AH17" s="12">
        <f t="shared" si="0"/>
        <v>10.4</v>
      </c>
      <c r="AI17" s="12">
        <f t="shared" si="0"/>
        <v>26.6</v>
      </c>
      <c r="AJ17" s="12">
        <f t="shared" si="0"/>
        <v>37.4</v>
      </c>
      <c r="AK17" s="12">
        <f t="shared" si="0"/>
        <v>11</v>
      </c>
    </row>
    <row r="18" spans="1:37" ht="18.75" customHeight="1" x14ac:dyDescent="0.3">
      <c r="A18" s="50" t="s">
        <v>11</v>
      </c>
      <c r="B18" s="51"/>
      <c r="C18" s="51"/>
      <c r="D18" s="17">
        <f>D17*100/D17</f>
        <v>100</v>
      </c>
      <c r="E18" s="13">
        <f>E17*100/D17</f>
        <v>28</v>
      </c>
      <c r="F18" s="13">
        <f>F17*100/D17</f>
        <v>58.666666666666664</v>
      </c>
      <c r="G18" s="13">
        <f>G17*100/D17</f>
        <v>13.333333333333334</v>
      </c>
      <c r="H18" s="13">
        <f>H17*100/D17</f>
        <v>38.133333333333333</v>
      </c>
      <c r="I18" s="13">
        <f>I17*100/D17</f>
        <v>50.666666666666664</v>
      </c>
      <c r="J18" s="13">
        <f>J17*100/D17</f>
        <v>10.666666666666666</v>
      </c>
      <c r="K18" s="13">
        <f>K17*100/D17</f>
        <v>39.466666666666669</v>
      </c>
      <c r="L18" s="13">
        <f>L17*100/D17</f>
        <v>45.600000000000009</v>
      </c>
      <c r="M18" s="13">
        <f>M17*100/D17</f>
        <v>14.933333333333334</v>
      </c>
      <c r="N18" s="13">
        <f>N17*100/D17</f>
        <v>31.2</v>
      </c>
      <c r="O18" s="13">
        <f>O17*100/D17</f>
        <v>48.533333333333331</v>
      </c>
      <c r="P18" s="13">
        <f>P17*100/D17</f>
        <v>20.266666666666666</v>
      </c>
      <c r="Q18" s="13">
        <f>Q17*100/D17</f>
        <v>18.666666666666668</v>
      </c>
      <c r="R18" s="13">
        <f>R17*100/D17</f>
        <v>67.466666666666669</v>
      </c>
      <c r="S18" s="13">
        <f>S17*100/D17</f>
        <v>13.866666666666667</v>
      </c>
      <c r="T18" s="13">
        <f>T17*100/D17</f>
        <v>28.533333333333335</v>
      </c>
      <c r="U18" s="13">
        <f>U17*100/D17</f>
        <v>50.133333333333333</v>
      </c>
      <c r="V18" s="13">
        <f>V17*100/D17</f>
        <v>21.333333333333332</v>
      </c>
      <c r="W18" s="13">
        <f>W17*100/D17</f>
        <v>31.2</v>
      </c>
      <c r="X18" s="13">
        <f>X17*100/D17</f>
        <v>52.8</v>
      </c>
      <c r="Y18" s="13">
        <f>Y17*100/D17</f>
        <v>16</v>
      </c>
      <c r="Z18" s="13">
        <f>Z17*100/D17</f>
        <v>31.2</v>
      </c>
      <c r="AA18" s="13">
        <f>AA17*100/D17</f>
        <v>53.866666666666667</v>
      </c>
      <c r="AB18" s="13">
        <f>AB17*100/D17</f>
        <v>14.933333333333334</v>
      </c>
      <c r="AC18" s="13">
        <f>AC17*100/D17</f>
        <v>25.6</v>
      </c>
      <c r="AD18" s="13">
        <f>AD17*100/D17</f>
        <v>53.866666666666667</v>
      </c>
      <c r="AE18" s="13">
        <f>AE17*100/D17</f>
        <v>20.533333333333335</v>
      </c>
      <c r="AF18" s="13">
        <f>AF17*100/D17</f>
        <v>26.933333333333334</v>
      </c>
      <c r="AG18" s="13">
        <f>AG17*100/D17</f>
        <v>59.2</v>
      </c>
      <c r="AH18" s="13">
        <f>AH17*100/D17</f>
        <v>13.866666666666667</v>
      </c>
      <c r="AI18" s="13">
        <f>AI17*100/D17</f>
        <v>35.466666666666669</v>
      </c>
      <c r="AJ18" s="13">
        <f>AJ17*100/D17</f>
        <v>49.866666666666667</v>
      </c>
      <c r="AK18" s="13">
        <f>AK17*100/D17</f>
        <v>14.666666666666666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A7" zoomScale="80" zoomScaleNormal="80" workbookViewId="0">
      <selection activeCell="A15" sqref="A15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9" t="s">
        <v>38</v>
      </c>
      <c r="C2" s="49"/>
      <c r="D2" s="49"/>
      <c r="E2" s="49"/>
      <c r="F2" s="49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2" t="s">
        <v>19</v>
      </c>
      <c r="AK2" s="42"/>
    </row>
    <row r="3" spans="1:37" ht="15.6" x14ac:dyDescent="0.3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43" t="s">
        <v>24</v>
      </c>
      <c r="P4" s="43"/>
      <c r="Q4" s="43"/>
      <c r="R4" s="43"/>
      <c r="S4" s="43"/>
      <c r="T4" s="4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7" t="s">
        <v>6</v>
      </c>
      <c r="R7" s="37"/>
      <c r="S7" s="37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7" t="s">
        <v>7</v>
      </c>
      <c r="AJ7" s="37"/>
      <c r="AK7" s="37"/>
    </row>
    <row r="8" spans="1:37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60" t="s">
        <v>20</v>
      </c>
      <c r="I8" s="60"/>
      <c r="J8" s="60"/>
      <c r="K8" s="37" t="s">
        <v>21</v>
      </c>
      <c r="L8" s="37"/>
      <c r="M8" s="37"/>
      <c r="N8" s="35" t="s">
        <v>26</v>
      </c>
      <c r="O8" s="35"/>
      <c r="P8" s="35"/>
      <c r="Q8" s="39" t="s">
        <v>15</v>
      </c>
      <c r="R8" s="39" t="s">
        <v>16</v>
      </c>
      <c r="S8" s="39" t="s">
        <v>17</v>
      </c>
      <c r="T8" s="60" t="s">
        <v>27</v>
      </c>
      <c r="U8" s="60"/>
      <c r="V8" s="60"/>
      <c r="W8" s="60" t="s">
        <v>22</v>
      </c>
      <c r="X8" s="60"/>
      <c r="Y8" s="60"/>
      <c r="Z8" s="35" t="s">
        <v>28</v>
      </c>
      <c r="AA8" s="35"/>
      <c r="AB8" s="35"/>
      <c r="AC8" s="35" t="s">
        <v>29</v>
      </c>
      <c r="AD8" s="35"/>
      <c r="AE8" s="35"/>
      <c r="AF8" s="57" t="s">
        <v>23</v>
      </c>
      <c r="AG8" s="57"/>
      <c r="AH8" s="58"/>
      <c r="AI8" s="39" t="s">
        <v>15</v>
      </c>
      <c r="AJ8" s="39" t="s">
        <v>16</v>
      </c>
      <c r="AK8" s="39" t="s">
        <v>17</v>
      </c>
    </row>
    <row r="9" spans="1:37" ht="114.7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0"/>
      <c r="R9" s="40"/>
      <c r="S9" s="4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0"/>
      <c r="AJ9" s="40"/>
      <c r="AK9" s="40"/>
    </row>
    <row r="10" spans="1:37" ht="15.6" x14ac:dyDescent="0.3">
      <c r="A10" s="5">
        <v>1</v>
      </c>
      <c r="B10" s="6" t="s">
        <v>57</v>
      </c>
      <c r="C10" s="6" t="s">
        <v>58</v>
      </c>
      <c r="D10" s="12">
        <v>25</v>
      </c>
      <c r="E10" s="12">
        <v>12</v>
      </c>
      <c r="F10" s="12">
        <v>8</v>
      </c>
      <c r="G10" s="12">
        <v>5</v>
      </c>
      <c r="H10" s="12">
        <v>10</v>
      </c>
      <c r="I10" s="12">
        <v>10</v>
      </c>
      <c r="J10" s="12">
        <v>5</v>
      </c>
      <c r="K10" s="12">
        <v>11</v>
      </c>
      <c r="L10" s="12">
        <v>9</v>
      </c>
      <c r="M10" s="12">
        <v>5</v>
      </c>
      <c r="N10" s="12">
        <v>11</v>
      </c>
      <c r="O10" s="12">
        <v>9</v>
      </c>
      <c r="P10" s="12">
        <v>5</v>
      </c>
      <c r="Q10" s="12">
        <v>9</v>
      </c>
      <c r="R10" s="12">
        <v>11</v>
      </c>
      <c r="S10" s="12">
        <v>5</v>
      </c>
      <c r="T10" s="12">
        <v>7</v>
      </c>
      <c r="U10" s="12">
        <v>13</v>
      </c>
      <c r="V10" s="12">
        <v>5</v>
      </c>
      <c r="W10" s="12">
        <v>11</v>
      </c>
      <c r="X10" s="12">
        <v>10</v>
      </c>
      <c r="Y10" s="12">
        <v>4</v>
      </c>
      <c r="Z10" s="12">
        <v>9</v>
      </c>
      <c r="AA10" s="12">
        <v>11.5</v>
      </c>
      <c r="AB10" s="12">
        <v>4.5</v>
      </c>
      <c r="AC10" s="12">
        <v>11</v>
      </c>
      <c r="AD10" s="12">
        <v>10</v>
      </c>
      <c r="AE10" s="12">
        <v>4</v>
      </c>
      <c r="AF10" s="12">
        <v>11</v>
      </c>
      <c r="AG10" s="12">
        <v>10</v>
      </c>
      <c r="AH10" s="12">
        <v>4</v>
      </c>
      <c r="AI10" s="12">
        <v>14</v>
      </c>
      <c r="AJ10" s="12">
        <v>8</v>
      </c>
      <c r="AK10" s="12">
        <v>3</v>
      </c>
    </row>
    <row r="11" spans="1:37" ht="15.6" x14ac:dyDescent="0.3">
      <c r="A11" s="5">
        <v>2</v>
      </c>
      <c r="B11" s="6" t="s">
        <v>59</v>
      </c>
      <c r="C11" s="6" t="s">
        <v>60</v>
      </c>
      <c r="D11" s="12">
        <v>25</v>
      </c>
      <c r="E11" s="12">
        <v>0</v>
      </c>
      <c r="F11" s="12">
        <v>6</v>
      </c>
      <c r="G11" s="12">
        <v>19</v>
      </c>
      <c r="H11" s="12">
        <v>0</v>
      </c>
      <c r="I11" s="12">
        <v>6</v>
      </c>
      <c r="J11" s="12">
        <v>19</v>
      </c>
      <c r="K11" s="12">
        <v>0</v>
      </c>
      <c r="L11" s="12">
        <v>6</v>
      </c>
      <c r="M11" s="12">
        <v>19</v>
      </c>
      <c r="N11" s="12">
        <v>0</v>
      </c>
      <c r="O11" s="12">
        <v>6</v>
      </c>
      <c r="P11" s="12">
        <v>19</v>
      </c>
      <c r="Q11" s="12">
        <v>0</v>
      </c>
      <c r="R11" s="12">
        <v>6</v>
      </c>
      <c r="S11" s="12">
        <v>19</v>
      </c>
      <c r="T11" s="12">
        <v>0</v>
      </c>
      <c r="U11" s="12">
        <v>6</v>
      </c>
      <c r="V11" s="12">
        <v>19</v>
      </c>
      <c r="W11" s="12">
        <v>0</v>
      </c>
      <c r="X11" s="12">
        <v>6</v>
      </c>
      <c r="Y11" s="12">
        <v>19</v>
      </c>
      <c r="Z11" s="12">
        <v>0</v>
      </c>
      <c r="AA11" s="12">
        <v>6</v>
      </c>
      <c r="AB11" s="12">
        <v>19</v>
      </c>
      <c r="AC11" s="12">
        <v>0</v>
      </c>
      <c r="AD11" s="12">
        <v>6</v>
      </c>
      <c r="AE11" s="12">
        <v>19</v>
      </c>
      <c r="AF11" s="12">
        <v>0</v>
      </c>
      <c r="AG11" s="12">
        <v>6</v>
      </c>
      <c r="AH11" s="12">
        <v>19</v>
      </c>
      <c r="AI11" s="12">
        <v>0</v>
      </c>
      <c r="AJ11" s="12">
        <v>6</v>
      </c>
      <c r="AK11" s="12">
        <v>19</v>
      </c>
    </row>
    <row r="12" spans="1:37" ht="15.6" x14ac:dyDescent="0.3">
      <c r="A12" s="5">
        <v>3</v>
      </c>
      <c r="B12" s="33" t="s">
        <v>61</v>
      </c>
      <c r="C12" s="33" t="s">
        <v>66</v>
      </c>
      <c r="D12" s="12">
        <v>24</v>
      </c>
      <c r="E12" s="12">
        <v>18</v>
      </c>
      <c r="F12" s="12">
        <v>5</v>
      </c>
      <c r="G12" s="12">
        <v>1</v>
      </c>
      <c r="H12" s="12">
        <v>16</v>
      </c>
      <c r="I12" s="12">
        <v>7</v>
      </c>
      <c r="J12" s="12">
        <v>1</v>
      </c>
      <c r="K12" s="12">
        <v>17</v>
      </c>
      <c r="L12" s="12">
        <v>6</v>
      </c>
      <c r="M12" s="12">
        <v>1</v>
      </c>
      <c r="N12" s="12">
        <v>16</v>
      </c>
      <c r="O12" s="12">
        <v>5</v>
      </c>
      <c r="P12" s="12">
        <v>3</v>
      </c>
      <c r="Q12" s="12">
        <v>15</v>
      </c>
      <c r="R12" s="12">
        <v>5</v>
      </c>
      <c r="S12" s="12">
        <v>4</v>
      </c>
      <c r="T12" s="12">
        <v>14</v>
      </c>
      <c r="U12" s="12">
        <v>5</v>
      </c>
      <c r="V12" s="12">
        <v>5</v>
      </c>
      <c r="W12" s="12">
        <v>15</v>
      </c>
      <c r="X12" s="12">
        <v>6</v>
      </c>
      <c r="Y12" s="12">
        <v>3</v>
      </c>
      <c r="Z12" s="12">
        <v>15</v>
      </c>
      <c r="AA12" s="12">
        <v>6</v>
      </c>
      <c r="AB12" s="12">
        <v>3</v>
      </c>
      <c r="AC12" s="12">
        <v>13</v>
      </c>
      <c r="AD12" s="12">
        <v>7</v>
      </c>
      <c r="AE12" s="12">
        <v>5</v>
      </c>
      <c r="AF12" s="12">
        <v>15</v>
      </c>
      <c r="AG12" s="12">
        <v>5</v>
      </c>
      <c r="AH12" s="12">
        <v>4</v>
      </c>
      <c r="AI12" s="12">
        <v>17</v>
      </c>
      <c r="AJ12" s="12">
        <v>5</v>
      </c>
      <c r="AK12" s="12">
        <v>3</v>
      </c>
    </row>
    <row r="13" spans="1:37" ht="15.6" x14ac:dyDescent="0.3">
      <c r="A13" s="5">
        <v>4</v>
      </c>
      <c r="B13" s="34" t="s">
        <v>62</v>
      </c>
      <c r="C13" s="33" t="s">
        <v>63</v>
      </c>
      <c r="D13" s="12">
        <v>21</v>
      </c>
      <c r="E13" s="12">
        <v>15</v>
      </c>
      <c r="F13" s="12">
        <v>5</v>
      </c>
      <c r="G13" s="12">
        <v>1</v>
      </c>
      <c r="H13" s="12">
        <v>13</v>
      </c>
      <c r="I13" s="12">
        <v>7</v>
      </c>
      <c r="J13" s="12">
        <v>1</v>
      </c>
      <c r="K13" s="12">
        <v>14</v>
      </c>
      <c r="L13" s="12">
        <v>6</v>
      </c>
      <c r="M13" s="12">
        <v>1</v>
      </c>
      <c r="N13" s="12">
        <v>13</v>
      </c>
      <c r="O13" s="12">
        <v>5</v>
      </c>
      <c r="P13" s="12">
        <v>3</v>
      </c>
      <c r="Q13" s="12">
        <v>12</v>
      </c>
      <c r="R13" s="12">
        <v>5</v>
      </c>
      <c r="S13" s="12">
        <v>4</v>
      </c>
      <c r="T13" s="12">
        <v>12</v>
      </c>
      <c r="U13" s="12">
        <v>5</v>
      </c>
      <c r="V13" s="12">
        <v>4</v>
      </c>
      <c r="W13" s="12">
        <v>13</v>
      </c>
      <c r="X13" s="12">
        <v>6</v>
      </c>
      <c r="Y13" s="12">
        <v>12</v>
      </c>
      <c r="Z13" s="12">
        <v>11</v>
      </c>
      <c r="AA13" s="12">
        <v>7</v>
      </c>
      <c r="AB13" s="12">
        <v>3</v>
      </c>
      <c r="AC13" s="12">
        <v>10</v>
      </c>
      <c r="AD13" s="12">
        <v>8</v>
      </c>
      <c r="AE13" s="12">
        <v>4</v>
      </c>
      <c r="AF13" s="12">
        <v>12</v>
      </c>
      <c r="AG13" s="12">
        <v>6</v>
      </c>
      <c r="AH13" s="12">
        <v>3</v>
      </c>
      <c r="AI13" s="12">
        <v>14</v>
      </c>
      <c r="AJ13" s="12">
        <v>5</v>
      </c>
      <c r="AK13" s="12">
        <v>2</v>
      </c>
    </row>
    <row r="14" spans="1:37" ht="15.6" x14ac:dyDescent="0.3">
      <c r="A14" s="5">
        <v>5</v>
      </c>
      <c r="B14" s="6" t="s">
        <v>64</v>
      </c>
      <c r="C14" s="6" t="s">
        <v>65</v>
      </c>
      <c r="D14" s="12">
        <v>22</v>
      </c>
      <c r="E14" s="12">
        <v>11</v>
      </c>
      <c r="F14" s="12">
        <v>7</v>
      </c>
      <c r="G14" s="12">
        <v>4</v>
      </c>
      <c r="H14" s="12">
        <v>13</v>
      </c>
      <c r="I14" s="12">
        <v>6</v>
      </c>
      <c r="J14" s="12">
        <v>3</v>
      </c>
      <c r="K14" s="12">
        <v>11</v>
      </c>
      <c r="L14" s="12">
        <v>7</v>
      </c>
      <c r="M14" s="12">
        <v>4</v>
      </c>
      <c r="N14" s="12">
        <v>11</v>
      </c>
      <c r="O14" s="12">
        <v>6</v>
      </c>
      <c r="P14" s="12">
        <v>5</v>
      </c>
      <c r="Q14" s="12">
        <v>11</v>
      </c>
      <c r="R14" s="12">
        <v>8</v>
      </c>
      <c r="S14" s="12">
        <v>3</v>
      </c>
      <c r="T14" s="12">
        <v>10</v>
      </c>
      <c r="U14" s="12">
        <v>8</v>
      </c>
      <c r="V14" s="12">
        <v>4</v>
      </c>
      <c r="W14" s="12">
        <v>13</v>
      </c>
      <c r="X14" s="12">
        <v>6</v>
      </c>
      <c r="Y14" s="12">
        <v>3</v>
      </c>
      <c r="Z14" s="12">
        <v>11</v>
      </c>
      <c r="AA14" s="12">
        <v>7</v>
      </c>
      <c r="AB14" s="12">
        <v>4</v>
      </c>
      <c r="AC14" s="12">
        <v>13</v>
      </c>
      <c r="AD14" s="12">
        <v>5</v>
      </c>
      <c r="AE14" s="12">
        <v>4</v>
      </c>
      <c r="AF14" s="12">
        <v>11</v>
      </c>
      <c r="AG14" s="12">
        <v>7</v>
      </c>
      <c r="AH14" s="12">
        <v>4</v>
      </c>
      <c r="AI14" s="12">
        <v>11</v>
      </c>
      <c r="AJ14" s="12">
        <v>7</v>
      </c>
      <c r="AK14" s="12">
        <v>4</v>
      </c>
    </row>
    <row r="15" spans="1:37" ht="15.6" x14ac:dyDescent="0.3">
      <c r="A15" s="5"/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/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52" t="s">
        <v>1</v>
      </c>
      <c r="B17" s="53"/>
      <c r="C17" s="54"/>
      <c r="D17" s="14">
        <f>SUM(D10:D16)</f>
        <v>117</v>
      </c>
      <c r="E17" s="12">
        <f>SUM(E10:E16)</f>
        <v>56</v>
      </c>
      <c r="F17" s="12">
        <f>SUM(F10:F16)</f>
        <v>31</v>
      </c>
      <c r="G17" s="12">
        <f>SUM(G10:G16)</f>
        <v>30</v>
      </c>
      <c r="H17" s="12">
        <f t="shared" ref="H17:M17" si="0">SUM(H10:H16)</f>
        <v>52</v>
      </c>
      <c r="I17" s="12">
        <f t="shared" si="0"/>
        <v>36</v>
      </c>
      <c r="J17" s="12">
        <f t="shared" si="0"/>
        <v>29</v>
      </c>
      <c r="K17" s="12">
        <f t="shared" si="0"/>
        <v>53</v>
      </c>
      <c r="L17" s="12">
        <f t="shared" si="0"/>
        <v>34</v>
      </c>
      <c r="M17" s="12">
        <f t="shared" si="0"/>
        <v>30</v>
      </c>
      <c r="N17" s="12">
        <f t="shared" ref="N17:S17" si="1">SUM(N10:N16)</f>
        <v>51</v>
      </c>
      <c r="O17" s="12">
        <f t="shared" si="1"/>
        <v>31</v>
      </c>
      <c r="P17" s="12">
        <f t="shared" si="1"/>
        <v>35</v>
      </c>
      <c r="Q17" s="12">
        <f t="shared" si="1"/>
        <v>47</v>
      </c>
      <c r="R17" s="12">
        <f t="shared" si="1"/>
        <v>35</v>
      </c>
      <c r="S17" s="12">
        <f t="shared" si="1"/>
        <v>35</v>
      </c>
      <c r="T17" s="12">
        <f t="shared" ref="T17:AE17" si="2">SUM(T10:T16)</f>
        <v>43</v>
      </c>
      <c r="U17" s="12">
        <f t="shared" si="2"/>
        <v>37</v>
      </c>
      <c r="V17" s="12">
        <f t="shared" si="2"/>
        <v>37</v>
      </c>
      <c r="W17" s="12">
        <f t="shared" si="2"/>
        <v>52</v>
      </c>
      <c r="X17" s="12">
        <f t="shared" si="2"/>
        <v>34</v>
      </c>
      <c r="Y17" s="12">
        <f t="shared" si="2"/>
        <v>41</v>
      </c>
      <c r="Z17" s="12">
        <f t="shared" si="2"/>
        <v>46</v>
      </c>
      <c r="AA17" s="12">
        <f t="shared" si="2"/>
        <v>37.5</v>
      </c>
      <c r="AB17" s="12">
        <f t="shared" si="2"/>
        <v>33.5</v>
      </c>
      <c r="AC17" s="12">
        <f t="shared" si="2"/>
        <v>47</v>
      </c>
      <c r="AD17" s="12">
        <f t="shared" si="2"/>
        <v>36</v>
      </c>
      <c r="AE17" s="12">
        <f t="shared" si="2"/>
        <v>36</v>
      </c>
      <c r="AF17" s="12">
        <f t="shared" ref="AF17:AK17" si="3">SUM(AF10:AF16)</f>
        <v>49</v>
      </c>
      <c r="AG17" s="12">
        <f t="shared" si="3"/>
        <v>34</v>
      </c>
      <c r="AH17" s="12">
        <f t="shared" si="3"/>
        <v>34</v>
      </c>
      <c r="AI17" s="12">
        <f t="shared" si="3"/>
        <v>56</v>
      </c>
      <c r="AJ17" s="12">
        <f t="shared" si="3"/>
        <v>31</v>
      </c>
      <c r="AK17" s="12">
        <f t="shared" si="3"/>
        <v>31</v>
      </c>
    </row>
    <row r="18" spans="1:37" ht="21.75" customHeight="1" x14ac:dyDescent="0.3">
      <c r="A18" s="44" t="s">
        <v>11</v>
      </c>
      <c r="B18" s="44"/>
      <c r="C18" s="44"/>
      <c r="D18" s="17">
        <f>D17*100/D17</f>
        <v>100</v>
      </c>
      <c r="E18" s="13">
        <f>E17*100/D17</f>
        <v>47.863247863247864</v>
      </c>
      <c r="F18" s="13">
        <f>F17*100/D17</f>
        <v>26.495726495726494</v>
      </c>
      <c r="G18" s="13">
        <f>G17*100/D17</f>
        <v>25.641025641025642</v>
      </c>
      <c r="H18" s="13">
        <f>H17*100/D17</f>
        <v>44.444444444444443</v>
      </c>
      <c r="I18" s="13">
        <f>I17*100/D17</f>
        <v>30.76923076923077</v>
      </c>
      <c r="J18" s="13">
        <f>J17*100/D17</f>
        <v>24.786324786324787</v>
      </c>
      <c r="K18" s="13">
        <f>K17*100/D17</f>
        <v>45.299145299145302</v>
      </c>
      <c r="L18" s="13">
        <f>L17*100/D17</f>
        <v>29.05982905982906</v>
      </c>
      <c r="M18" s="13">
        <f>M17*100/D17</f>
        <v>25.641025641025642</v>
      </c>
      <c r="N18" s="13">
        <f>N17*100/D17</f>
        <v>43.589743589743591</v>
      </c>
      <c r="O18" s="13">
        <f>O17*100/D17</f>
        <v>26.495726495726494</v>
      </c>
      <c r="P18" s="13">
        <f>P17*100/D17</f>
        <v>29.914529914529915</v>
      </c>
      <c r="Q18" s="13">
        <f>Q17*100/D17</f>
        <v>40.17094017094017</v>
      </c>
      <c r="R18" s="13">
        <f>R17*100/D17</f>
        <v>29.914529914529915</v>
      </c>
      <c r="S18" s="13">
        <f>S17*100/D17</f>
        <v>29.914529914529915</v>
      </c>
      <c r="T18" s="13">
        <f>T17*100/D17</f>
        <v>36.752136752136749</v>
      </c>
      <c r="U18" s="13">
        <f>U17*100/D17</f>
        <v>31.623931623931625</v>
      </c>
      <c r="V18" s="13">
        <f>V17*100/D17</f>
        <v>31.623931623931625</v>
      </c>
      <c r="W18" s="13">
        <f>W17*100/D17</f>
        <v>44.444444444444443</v>
      </c>
      <c r="X18" s="13">
        <f>X17*100/D17</f>
        <v>29.05982905982906</v>
      </c>
      <c r="Y18" s="13">
        <f>Y17*100/D17</f>
        <v>35.042735042735046</v>
      </c>
      <c r="Z18" s="13">
        <f>Z17*100/D17</f>
        <v>39.316239316239319</v>
      </c>
      <c r="AA18" s="13">
        <f>AA17*100/D17</f>
        <v>32.051282051282051</v>
      </c>
      <c r="AB18" s="13">
        <f>AB17*100/D17</f>
        <v>28.632478632478634</v>
      </c>
      <c r="AC18" s="13">
        <f>AC17*100/D17</f>
        <v>40.17094017094017</v>
      </c>
      <c r="AD18" s="13">
        <f>AD17*100/D17</f>
        <v>30.76923076923077</v>
      </c>
      <c r="AE18" s="13">
        <f>AE17*100/D17</f>
        <v>30.76923076923077</v>
      </c>
      <c r="AF18" s="13">
        <f>AF17*100/D17</f>
        <v>41.880341880341881</v>
      </c>
      <c r="AG18" s="13">
        <f>AG17*100/D17</f>
        <v>29.05982905982906</v>
      </c>
      <c r="AH18" s="13">
        <f>AH17*100/D17</f>
        <v>29.05982905982906</v>
      </c>
      <c r="AI18" s="13">
        <f>AI17*100/D17</f>
        <v>47.863247863247864</v>
      </c>
      <c r="AJ18" s="13">
        <f>AJ17*100/D17</f>
        <v>26.495726495726494</v>
      </c>
      <c r="AK18" s="13">
        <f>AK17*100/D17</f>
        <v>26.495726495726494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37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2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2" t="s">
        <v>19</v>
      </c>
      <c r="AN2" s="42"/>
    </row>
    <row r="3" spans="1:40" ht="15.6" x14ac:dyDescent="0.3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44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 t="s">
        <v>32</v>
      </c>
      <c r="S4" s="43"/>
      <c r="T4" s="43"/>
      <c r="U4" s="43"/>
      <c r="V4" s="43"/>
      <c r="W4" s="4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5" t="s">
        <v>0</v>
      </c>
      <c r="B7" s="37" t="s">
        <v>3</v>
      </c>
      <c r="C7" s="37" t="s">
        <v>4</v>
      </c>
      <c r="D7" s="37" t="s">
        <v>10</v>
      </c>
      <c r="E7" s="37" t="s">
        <v>5</v>
      </c>
      <c r="F7" s="37"/>
      <c r="G7" s="37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37" t="s">
        <v>6</v>
      </c>
      <c r="U7" s="37"/>
      <c r="V7" s="37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37" t="s">
        <v>7</v>
      </c>
      <c r="AM7" s="37"/>
      <c r="AN7" s="37"/>
    </row>
    <row r="8" spans="1:40" ht="15.75" customHeight="1" x14ac:dyDescent="0.3">
      <c r="A8" s="35"/>
      <c r="B8" s="37"/>
      <c r="C8" s="37"/>
      <c r="D8" s="37"/>
      <c r="E8" s="39" t="s">
        <v>15</v>
      </c>
      <c r="F8" s="39" t="s">
        <v>16</v>
      </c>
      <c r="G8" s="39" t="s">
        <v>17</v>
      </c>
      <c r="H8" s="67" t="s">
        <v>20</v>
      </c>
      <c r="I8" s="68"/>
      <c r="J8" s="69"/>
      <c r="K8" s="64" t="s">
        <v>21</v>
      </c>
      <c r="L8" s="65"/>
      <c r="M8" s="66"/>
      <c r="N8" s="61" t="s">
        <v>31</v>
      </c>
      <c r="O8" s="62"/>
      <c r="P8" s="63"/>
      <c r="Q8" s="59" t="s">
        <v>26</v>
      </c>
      <c r="R8" s="57"/>
      <c r="S8" s="58"/>
      <c r="T8" s="39" t="s">
        <v>15</v>
      </c>
      <c r="U8" s="39" t="s">
        <v>16</v>
      </c>
      <c r="V8" s="39" t="s">
        <v>17</v>
      </c>
      <c r="W8" s="60" t="s">
        <v>27</v>
      </c>
      <c r="X8" s="60"/>
      <c r="Y8" s="60"/>
      <c r="Z8" s="60" t="s">
        <v>22</v>
      </c>
      <c r="AA8" s="60"/>
      <c r="AB8" s="60"/>
      <c r="AC8" s="35" t="s">
        <v>28</v>
      </c>
      <c r="AD8" s="35"/>
      <c r="AE8" s="35"/>
      <c r="AF8" s="35" t="s">
        <v>29</v>
      </c>
      <c r="AG8" s="35"/>
      <c r="AH8" s="35"/>
      <c r="AI8" s="57" t="s">
        <v>23</v>
      </c>
      <c r="AJ8" s="57"/>
      <c r="AK8" s="58"/>
      <c r="AL8" s="39" t="s">
        <v>15</v>
      </c>
      <c r="AM8" s="39" t="s">
        <v>16</v>
      </c>
      <c r="AN8" s="39" t="s">
        <v>17</v>
      </c>
    </row>
    <row r="9" spans="1:40" ht="126.75" customHeight="1" x14ac:dyDescent="0.3">
      <c r="A9" s="35"/>
      <c r="B9" s="37"/>
      <c r="C9" s="37"/>
      <c r="D9" s="37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0"/>
      <c r="U9" s="40"/>
      <c r="V9" s="4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0"/>
      <c r="AM9" s="40"/>
      <c r="AN9" s="4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52" t="s">
        <v>1</v>
      </c>
      <c r="B17" s="53"/>
      <c r="C17" s="54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44" t="s">
        <v>11</v>
      </c>
      <c r="B18" s="44"/>
      <c r="C18" s="44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topLeftCell="B1" zoomScaleNormal="100" workbookViewId="0">
      <selection activeCell="P4" sqref="P4"/>
    </sheetView>
  </sheetViews>
  <sheetFormatPr defaultRowHeight="14.4" x14ac:dyDescent="0.3"/>
  <cols>
    <col min="1" max="1" width="19.33203125" customWidth="1"/>
    <col min="2" max="2" width="9.5546875" bestFit="1" customWidth="1"/>
    <col min="3" max="12" width="9.33203125" bestFit="1" customWidth="1"/>
    <col min="13" max="13" width="10.77734375" customWidth="1"/>
    <col min="14" max="17" width="9.33203125" bestFit="1" customWidth="1"/>
  </cols>
  <sheetData>
    <row r="1" spans="1:23" x14ac:dyDescent="0.3">
      <c r="N1" s="36"/>
      <c r="O1" s="36"/>
      <c r="V1" s="42" t="s">
        <v>19</v>
      </c>
      <c r="W1" s="42"/>
    </row>
    <row r="2" spans="1:23" ht="15.6" x14ac:dyDescent="0.3">
      <c r="B2" s="7" t="s">
        <v>36</v>
      </c>
      <c r="C2" s="2"/>
      <c r="E2" s="2"/>
      <c r="F2" s="2"/>
      <c r="I2" s="38" t="s">
        <v>68</v>
      </c>
      <c r="J2" s="38"/>
      <c r="K2" s="38"/>
      <c r="L2" s="38"/>
      <c r="M2" s="38"/>
      <c r="N2" s="3"/>
      <c r="O2" s="3"/>
    </row>
    <row r="3" spans="1:23" ht="15.6" x14ac:dyDescent="0.3">
      <c r="A3" s="3"/>
      <c r="B3" s="41" t="s">
        <v>67</v>
      </c>
      <c r="C3" s="41"/>
      <c r="D3" s="41"/>
      <c r="E3" s="41"/>
      <c r="F3" s="41"/>
      <c r="G3" s="41"/>
      <c r="H3" s="2"/>
      <c r="I3" s="41" t="s">
        <v>70</v>
      </c>
      <c r="J3" s="41"/>
      <c r="K3" s="41"/>
      <c r="L3" s="41"/>
      <c r="M3" s="41"/>
      <c r="N3" s="41"/>
      <c r="O3" s="3"/>
      <c r="P3" s="3"/>
      <c r="Q3" s="3"/>
    </row>
    <row r="4" spans="1:23" ht="15.6" x14ac:dyDescent="0.3">
      <c r="C4" s="8"/>
      <c r="E4" s="3"/>
      <c r="F4" s="3"/>
      <c r="I4" s="43" t="s">
        <v>69</v>
      </c>
      <c r="J4" s="43"/>
      <c r="K4" s="43"/>
      <c r="L4" s="43"/>
      <c r="M4" s="43"/>
      <c r="N4" s="43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39" t="s">
        <v>46</v>
      </c>
      <c r="B7" s="37" t="s">
        <v>14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  <c r="R7" s="35" t="s">
        <v>45</v>
      </c>
      <c r="S7" s="35"/>
      <c r="T7" s="35"/>
      <c r="U7" s="35"/>
      <c r="V7" s="35"/>
      <c r="W7" s="35"/>
    </row>
    <row r="8" spans="1:23" ht="78" x14ac:dyDescent="0.3">
      <c r="A8" s="40"/>
      <c r="B8" s="37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6" x14ac:dyDescent="0.3">
      <c r="A9" s="18" t="s">
        <v>33</v>
      </c>
      <c r="B9" s="12">
        <v>50</v>
      </c>
      <c r="C9" s="12">
        <v>10</v>
      </c>
      <c r="D9" s="12">
        <v>16</v>
      </c>
      <c r="E9" s="12">
        <v>24</v>
      </c>
      <c r="F9" s="15">
        <v>20</v>
      </c>
      <c r="G9" s="12">
        <v>29</v>
      </c>
      <c r="H9" s="12">
        <v>51</v>
      </c>
      <c r="I9" s="12">
        <v>9</v>
      </c>
      <c r="J9" s="12">
        <v>16</v>
      </c>
      <c r="K9" s="12">
        <v>25</v>
      </c>
      <c r="L9" s="12">
        <v>46</v>
      </c>
      <c r="M9" s="12">
        <v>76</v>
      </c>
      <c r="N9" s="12">
        <v>128</v>
      </c>
      <c r="O9" s="12">
        <v>10</v>
      </c>
      <c r="P9" s="12">
        <v>16</v>
      </c>
      <c r="Q9" s="12">
        <v>24</v>
      </c>
      <c r="R9" s="5">
        <f t="shared" ref="R9:R13" si="0">(C9+F9+I9+L9+O9)/5</f>
        <v>19</v>
      </c>
      <c r="S9" s="6">
        <f>R9*100/B9</f>
        <v>38</v>
      </c>
      <c r="T9" s="5">
        <f t="shared" ref="T9:T13" si="1">(D9+G9+J9+M9+P9)/5</f>
        <v>30.6</v>
      </c>
      <c r="U9" s="6">
        <f>T9*100/B9</f>
        <v>61.2</v>
      </c>
      <c r="V9" s="28">
        <f t="shared" ref="V9:V13" si="2">(E9+H9+K9+N9+Q9)/5</f>
        <v>50.4</v>
      </c>
      <c r="W9" s="6">
        <f>V9*100/B9</f>
        <v>100.8</v>
      </c>
    </row>
    <row r="10" spans="1:23" ht="15.6" x14ac:dyDescent="0.3">
      <c r="A10" s="18" t="s">
        <v>34</v>
      </c>
      <c r="B10" s="12">
        <v>75</v>
      </c>
      <c r="C10" s="12">
        <v>21</v>
      </c>
      <c r="D10" s="12">
        <v>44</v>
      </c>
      <c r="E10" s="12">
        <v>10</v>
      </c>
      <c r="F10" s="12">
        <v>82</v>
      </c>
      <c r="G10" s="12">
        <v>86</v>
      </c>
      <c r="H10" s="12">
        <v>35</v>
      </c>
      <c r="I10" s="12">
        <v>14</v>
      </c>
      <c r="J10" s="12">
        <v>50</v>
      </c>
      <c r="K10" s="12">
        <v>6</v>
      </c>
      <c r="L10" s="12">
        <v>108</v>
      </c>
      <c r="M10" s="12">
        <v>202</v>
      </c>
      <c r="N10" s="12">
        <v>65</v>
      </c>
      <c r="O10" s="12">
        <v>27</v>
      </c>
      <c r="P10" s="12">
        <v>37</v>
      </c>
      <c r="Q10" s="12">
        <v>11</v>
      </c>
      <c r="R10" s="5">
        <v>50</v>
      </c>
      <c r="S10" s="6">
        <f>R10*100/B10</f>
        <v>66.666666666666671</v>
      </c>
      <c r="T10" s="5">
        <f t="shared" si="1"/>
        <v>83.8</v>
      </c>
      <c r="U10" s="6">
        <f t="shared" ref="U10:U11" si="3">T10*100/B10</f>
        <v>111.73333333333333</v>
      </c>
      <c r="V10" s="28">
        <f t="shared" si="2"/>
        <v>25.4</v>
      </c>
      <c r="W10" s="6">
        <f t="shared" ref="W10:W13" si="4">V10*100/B10</f>
        <v>33.866666666666667</v>
      </c>
    </row>
    <row r="11" spans="1:23" ht="15.6" x14ac:dyDescent="0.3">
      <c r="A11" s="18" t="s">
        <v>35</v>
      </c>
      <c r="B11" s="12">
        <v>117</v>
      </c>
      <c r="C11" s="12">
        <v>56</v>
      </c>
      <c r="D11" s="12">
        <v>31</v>
      </c>
      <c r="E11" s="12">
        <v>30</v>
      </c>
      <c r="F11" s="12">
        <v>156</v>
      </c>
      <c r="G11" s="12">
        <v>101</v>
      </c>
      <c r="H11" s="12">
        <v>940</v>
      </c>
      <c r="I11" s="12">
        <v>47</v>
      </c>
      <c r="J11" s="12">
        <v>35</v>
      </c>
      <c r="K11" s="12">
        <v>35</v>
      </c>
      <c r="L11" s="12">
        <v>237</v>
      </c>
      <c r="M11" s="12">
        <v>179</v>
      </c>
      <c r="N11" s="12">
        <v>182</v>
      </c>
      <c r="O11" s="12">
        <v>56</v>
      </c>
      <c r="P11" s="12">
        <v>31</v>
      </c>
      <c r="Q11" s="12">
        <v>31</v>
      </c>
      <c r="R11" s="5">
        <f t="shared" si="0"/>
        <v>110.4</v>
      </c>
      <c r="S11" s="6">
        <f t="shared" ref="S11" si="5">R11*100/B11</f>
        <v>94.358974358974365</v>
      </c>
      <c r="T11" s="5">
        <f t="shared" si="1"/>
        <v>75.400000000000006</v>
      </c>
      <c r="U11" s="6">
        <f t="shared" si="3"/>
        <v>64.444444444444457</v>
      </c>
      <c r="V11" s="28">
        <f t="shared" si="2"/>
        <v>243.6</v>
      </c>
      <c r="W11" s="6">
        <f t="shared" si="4"/>
        <v>208.2051282051282</v>
      </c>
    </row>
    <row r="12" spans="1:23" ht="15.6" x14ac:dyDescent="0.3">
      <c r="A12" s="18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/>
      <c r="S12" s="6"/>
      <c r="T12" s="5">
        <f t="shared" si="1"/>
        <v>0</v>
      </c>
      <c r="U12" s="6"/>
      <c r="V12" s="28">
        <f t="shared" si="2"/>
        <v>0</v>
      </c>
      <c r="W12" s="6" t="e">
        <f t="shared" si="4"/>
        <v>#DIV/0!</v>
      </c>
    </row>
    <row r="13" spans="1:23" ht="15.6" x14ac:dyDescent="0.3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/>
      <c r="T13" s="5">
        <f t="shared" si="1"/>
        <v>0</v>
      </c>
      <c r="U13" s="6"/>
      <c r="V13" s="28">
        <f t="shared" si="2"/>
        <v>0</v>
      </c>
      <c r="W13" s="6" t="e">
        <f t="shared" si="4"/>
        <v>#DIV/0!</v>
      </c>
    </row>
    <row r="14" spans="1:23" ht="15.6" x14ac:dyDescent="0.3">
      <c r="A14" s="14" t="s">
        <v>1</v>
      </c>
      <c r="B14" s="14">
        <f>B9+B10+B11+B12+B13</f>
        <v>242</v>
      </c>
      <c r="C14" s="14">
        <f t="shared" ref="C14:Q14" si="6">C9+C10+C11+C12+C13</f>
        <v>87</v>
      </c>
      <c r="D14" s="14">
        <f t="shared" si="6"/>
        <v>91</v>
      </c>
      <c r="E14" s="14">
        <f t="shared" si="6"/>
        <v>64</v>
      </c>
      <c r="F14" s="14">
        <f t="shared" si="6"/>
        <v>258</v>
      </c>
      <c r="G14" s="14">
        <f t="shared" si="6"/>
        <v>216</v>
      </c>
      <c r="H14" s="14">
        <f t="shared" si="6"/>
        <v>1026</v>
      </c>
      <c r="I14" s="14">
        <f t="shared" si="6"/>
        <v>70</v>
      </c>
      <c r="J14" s="14">
        <f t="shared" si="6"/>
        <v>101</v>
      </c>
      <c r="K14" s="14">
        <f t="shared" si="6"/>
        <v>66</v>
      </c>
      <c r="L14" s="14">
        <f t="shared" si="6"/>
        <v>391</v>
      </c>
      <c r="M14" s="14">
        <f t="shared" si="6"/>
        <v>457</v>
      </c>
      <c r="N14" s="14">
        <f t="shared" si="6"/>
        <v>375</v>
      </c>
      <c r="O14" s="14">
        <f t="shared" si="6"/>
        <v>93</v>
      </c>
      <c r="P14" s="14">
        <f t="shared" si="6"/>
        <v>84</v>
      </c>
      <c r="Q14" s="14">
        <f t="shared" si="6"/>
        <v>66</v>
      </c>
      <c r="R14" s="5"/>
      <c r="S14" s="6"/>
      <c r="T14" s="5"/>
      <c r="U14" s="6"/>
      <c r="V14" s="28"/>
      <c r="W14" s="6"/>
    </row>
    <row r="15" spans="1:23" ht="17.25" customHeight="1" x14ac:dyDescent="0.3">
      <c r="A15" s="27" t="s">
        <v>12</v>
      </c>
      <c r="B15" s="16">
        <f>B14*100/B14</f>
        <v>100</v>
      </c>
      <c r="C15" s="13">
        <f>C14*100/B14</f>
        <v>35.950413223140494</v>
      </c>
      <c r="D15" s="13">
        <f t="shared" ref="D15:Q15" si="7">D14*100/C14</f>
        <v>104.59770114942529</v>
      </c>
      <c r="E15" s="13">
        <f t="shared" si="7"/>
        <v>70.329670329670336</v>
      </c>
      <c r="F15" s="13">
        <f t="shared" si="7"/>
        <v>403.125</v>
      </c>
      <c r="G15" s="13">
        <f t="shared" si="7"/>
        <v>83.720930232558146</v>
      </c>
      <c r="H15" s="13">
        <f t="shared" si="7"/>
        <v>475</v>
      </c>
      <c r="I15" s="13">
        <f t="shared" si="7"/>
        <v>6.8226120857699808</v>
      </c>
      <c r="J15" s="13">
        <f t="shared" si="7"/>
        <v>144.28571428571428</v>
      </c>
      <c r="K15" s="13">
        <f t="shared" si="7"/>
        <v>65.346534653465341</v>
      </c>
      <c r="L15" s="13">
        <f t="shared" si="7"/>
        <v>592.42424242424238</v>
      </c>
      <c r="M15" s="13">
        <f t="shared" si="7"/>
        <v>116.87979539641944</v>
      </c>
      <c r="N15" s="13">
        <f t="shared" si="7"/>
        <v>82.056892778993429</v>
      </c>
      <c r="O15" s="13">
        <f t="shared" si="7"/>
        <v>24.8</v>
      </c>
      <c r="P15" s="13">
        <f t="shared" si="7"/>
        <v>90.322580645161295</v>
      </c>
      <c r="Q15" s="13">
        <f t="shared" si="7"/>
        <v>78.571428571428569</v>
      </c>
      <c r="R15" s="25"/>
      <c r="S15" s="25"/>
      <c r="T15" s="25"/>
      <c r="U15" s="25"/>
      <c r="V15" s="25"/>
      <c r="W15" s="25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2026-03-18T06:08:22Z</dcterms:modified>
</cp:coreProperties>
</file>