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ониторинг 2023,2024,2025\"/>
    </mc:Choice>
  </mc:AlternateContent>
  <xr:revisionPtr revIDLastSave="0" documentId="13_ncr:1_{7E7E7D20-BAA6-4195-90F6-FF13EA52D4AD}" xr6:coauthVersionLast="47" xr6:coauthVersionMax="47" xr10:uidLastSave="{00000000-0000-0000-0000-000000000000}"/>
  <bookViews>
    <workbookView xWindow="-108" yWindow="-108" windowWidth="23256" windowHeight="12456" tabRatio="817" activeTab="4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ДҰ әдіскерінің жинағы" sheetId="16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6" l="1"/>
  <c r="I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Z13" i="16"/>
  <c r="AA13" i="16" s="1"/>
  <c r="Z12" i="16"/>
  <c r="AA12" i="16" s="1"/>
  <c r="Z11" i="16"/>
  <c r="AA11" i="16" s="1"/>
  <c r="Z10" i="16"/>
  <c r="AA10" i="16" s="1"/>
  <c r="X13" i="16"/>
  <c r="Y13" i="16" s="1"/>
  <c r="X12" i="16"/>
  <c r="Y12" i="16" s="1"/>
  <c r="X11" i="16"/>
  <c r="Y11" i="16" s="1"/>
  <c r="X10" i="16"/>
  <c r="Y10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R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<sst xmlns="http://schemas.openxmlformats.org/spreadsheetml/2006/main" count="290" uniqueCount="83">
  <si>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</si>
  <si>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</si>
  <si>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</si>
  <si>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</si>
  <si>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</si>
  <si>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</si>
  <si>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</si>
  <si>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</si>
  <si>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</si>
  <si>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</si>
  <si>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</si>
  <si>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</si>
  <si>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</si>
  <si>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</si>
  <si>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</si>
  <si>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</si>
  <si>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</si>
  <si>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</si>
  <si>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</si>
  <si>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</si>
  <si>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</si>
  <si>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</si>
  <si>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</si>
  <si>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</si>
  <si>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</si>
  <si>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</si>
  <si>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</si>
  <si>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</si>
  <si>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</si>
  <si>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</si>
  <si>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</si>
  <si>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</si>
  <si>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</si>
  <si>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</si>
  <si>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</si>
  <si>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</si>
  <si>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</si>
  <si>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</si>
  <si>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</si>
  <si>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</si>
  <si>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</si>
  <si>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</si>
  <si>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</si>
  <si>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</si>
  <si>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</si>
  <si>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</si>
  <si>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</si>
  <si>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</si>
  <si>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</si>
  <si>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</si>
  <si>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Айгөлек тобы</t>
  </si>
  <si>
    <t>Хамза А.Ә</t>
  </si>
  <si>
    <t>Еркеназ тобы</t>
  </si>
  <si>
    <t>Сақтапберген Ә.А</t>
  </si>
  <si>
    <t>Бәйшешек тобы</t>
  </si>
  <si>
    <t>Кәри І.Д</t>
  </si>
  <si>
    <t>Балапан тобы</t>
  </si>
  <si>
    <t>Сарсен Г.С</t>
  </si>
  <si>
    <t>Балдырған тобы</t>
  </si>
  <si>
    <t>Каржаубаева Д.С</t>
  </si>
  <si>
    <t>Қарлығаш тобы</t>
  </si>
  <si>
    <t>Казбекова А.А</t>
  </si>
  <si>
    <t>Күншуақ тобы</t>
  </si>
  <si>
    <t>Амангалиева Қ,А</t>
  </si>
  <si>
    <t>Жауқазын тобы</t>
  </si>
  <si>
    <t>Еламан Ә</t>
  </si>
  <si>
    <t>Құлыншақ тобы</t>
  </si>
  <si>
    <t>Нуромыва А.С</t>
  </si>
  <si>
    <t>Еркемай тобы</t>
  </si>
  <si>
    <t>Дүйсебаева К.С</t>
  </si>
  <si>
    <t>Актобе</t>
  </si>
  <si>
    <t>Кеңкияқ</t>
  </si>
  <si>
    <t>Ақтобе</t>
  </si>
  <si>
    <r>
      <t>Ке</t>
    </r>
    <r>
      <rPr>
        <sz val="9"/>
        <color theme="1"/>
        <rFont val="Times New Roman"/>
        <family val="1"/>
        <charset val="204"/>
      </rPr>
      <t>ңкияқ</t>
    </r>
  </si>
  <si>
    <t>ерте жас топ</t>
  </si>
  <si>
    <t>МДҰ атауы "Зере" бөбекжай-балабақшасы</t>
  </si>
  <si>
    <t>Мекен-жайы Темір ауданы,Кеңкияқ ауылы. Алтынсарина 11А</t>
  </si>
  <si>
    <t>Оқыту тілі Қазақ</t>
  </si>
  <si>
    <t>Әдіскерінің аты-жөні: Даржанова Гаухар Сагынбаевна</t>
  </si>
  <si>
    <t>Сөйлеу  дамыту</t>
  </si>
  <si>
    <t>МДҰ атауы: "Зере"бөбекжай -балабақша</t>
  </si>
  <si>
    <t>Мекен-жайы: Ы. Алтынсарина 11б</t>
  </si>
  <si>
    <t>Өту мерзімі: Қаңтар  аралық.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</si>
</sst>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"Зере"</a:t>
            </a:r>
            <a:r>
              <a:rPr lang="ru-RU" baseline="0"/>
              <a:t> б\б 2025-2026 аралық мониторинг</a:t>
            </a:r>
          </a:p>
          <a:p>
            <a:pPr>
              <a:defRPr/>
            </a:pPr>
            <a:endParaRPr lang="ru-RU"/>
          </a:p>
        </c:rich>
      </c:tx>
      <c:layout>
        <c:manualLayout>
          <c:xMode val="edge"/>
          <c:yMode val="edge"/>
          <c:x val="5.1222222222222218E-2"/>
          <c:y val="8.796296296296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'МДҰ әдіскерінің жинағы'!$X$7:$X$8</c:f>
              <c:strCache>
                <c:ptCount val="2"/>
                <c:pt idx="0">
                  <c:v>БАРЛЫҒЫ</c:v>
                </c:pt>
                <c:pt idx="1">
                  <c:v>олардың ішінде  жоғары деңгей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'МДҰ әдіскерінің жинағы'!$X$9:$X$15</c:f>
              <c:numCache>
                <c:formatCode>General</c:formatCode>
                <c:ptCount val="7"/>
                <c:pt idx="1">
                  <c:v>19.399999999999999</c:v>
                </c:pt>
                <c:pt idx="2">
                  <c:v>64.599999999999994</c:v>
                </c:pt>
                <c:pt idx="3">
                  <c:v>73.599999999999994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9-4F4B-8AB5-E90890E8B26D}"/>
            </c:ext>
          </c:extLst>
        </c:ser>
        <c:ser>
          <c:idx val="1"/>
          <c:order val="1"/>
          <c:tx>
            <c:strRef>
              <c:f>'МДҰ әдіскерінің жинағы'!$Y$7:$Y$8</c:f>
              <c:strCache>
                <c:ptCount val="2"/>
                <c:pt idx="0">
                  <c:v>БАРЛЫҒЫ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'МДҰ әдіскерінің жинағы'!$Y$9:$Y$15</c:f>
              <c:numCache>
                <c:formatCode>General</c:formatCode>
                <c:ptCount val="7"/>
                <c:pt idx="1">
                  <c:v>38.799999999999997</c:v>
                </c:pt>
                <c:pt idx="2">
                  <c:v>86.133333333333326</c:v>
                </c:pt>
                <c:pt idx="3">
                  <c:v>61.848739495798313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9-4F4B-8AB5-E90890E8B26D}"/>
            </c:ext>
          </c:extLst>
        </c:ser>
        <c:ser>
          <c:idx val="2"/>
          <c:order val="2"/>
          <c:tx>
            <c:strRef>
              <c:f>'МДҰ әдіскерінің жинағы'!$Z$7:$Z$8</c:f>
              <c:strCache>
                <c:ptCount val="2"/>
                <c:pt idx="0">
                  <c:v>БАРЛЫҒЫ</c:v>
                </c:pt>
                <c:pt idx="1">
                  <c:v>олардың ішінде орташа деңгей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'МДҰ әдіскерінің жинағы'!$Z$9:$Z$15</c:f>
              <c:numCache>
                <c:formatCode>General</c:formatCode>
                <c:ptCount val="7"/>
                <c:pt idx="1">
                  <c:v>23.2</c:v>
                </c:pt>
                <c:pt idx="2">
                  <c:v>14.2</c:v>
                </c:pt>
                <c:pt idx="3">
                  <c:v>31.4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B9-4F4B-8AB5-E90890E8B26D}"/>
            </c:ext>
          </c:extLst>
        </c:ser>
        <c:ser>
          <c:idx val="3"/>
          <c:order val="3"/>
          <c:tx>
            <c:strRef>
              <c:f>'МДҰ әдіскерінің жинағы'!$AA$7:$AA$8</c:f>
              <c:strCache>
                <c:ptCount val="2"/>
                <c:pt idx="0">
                  <c:v>БАРЛЫҒЫ</c:v>
                </c:pt>
                <c:pt idx="1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'МДҰ әдіскерінің жинағы'!$AA$9:$AA$15</c:f>
              <c:numCache>
                <c:formatCode>General</c:formatCode>
                <c:ptCount val="7"/>
                <c:pt idx="1">
                  <c:v>46.4</c:v>
                </c:pt>
                <c:pt idx="2">
                  <c:v>18.933333333333334</c:v>
                </c:pt>
                <c:pt idx="3">
                  <c:v>26.386554621848738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B9-4F4B-8AB5-E90890E8B26D}"/>
            </c:ext>
          </c:extLst>
        </c:ser>
        <c:ser>
          <c:idx val="4"/>
          <c:order val="4"/>
          <c:tx>
            <c:strRef>
              <c:f>'МДҰ әдіскерінің жинағы'!$AB$7:$AB$8</c:f>
              <c:strCache>
                <c:ptCount val="2"/>
                <c:pt idx="0">
                  <c:v>БАРЛЫҒЫ</c:v>
                </c:pt>
                <c:pt idx="1">
                  <c:v>олардың ішінде   төмен деңгей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'МДҰ әдіскерінің жинағы'!$AB$9:$AB$15</c:f>
              <c:numCache>
                <c:formatCode>General</c:formatCode>
                <c:ptCount val="7"/>
                <c:pt idx="1">
                  <c:v>2.4</c:v>
                </c:pt>
                <c:pt idx="2">
                  <c:v>5.8</c:v>
                </c:pt>
                <c:pt idx="3">
                  <c:v>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B9-4F4B-8AB5-E90890E8B26D}"/>
            </c:ext>
          </c:extLst>
        </c:ser>
        <c:ser>
          <c:idx val="5"/>
          <c:order val="5"/>
          <c:tx>
            <c:strRef>
              <c:f>'МДҰ әдіскерінің жинағы'!$AC$7:$AC$8</c:f>
              <c:strCache>
                <c:ptCount val="2"/>
                <c:pt idx="0">
                  <c:v>БАРЛЫҒЫ</c:v>
                </c:pt>
                <c:pt idx="1">
                  <c:v>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'МДҰ әдіскерінің жинағы'!$AC$9:$AC$15</c:f>
              <c:numCache>
                <c:formatCode>General</c:formatCode>
                <c:ptCount val="7"/>
                <c:pt idx="1">
                  <c:v>4.8</c:v>
                </c:pt>
                <c:pt idx="2">
                  <c:v>7.7333333333333334</c:v>
                </c:pt>
                <c:pt idx="3">
                  <c:v>11.764705882352942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B9-4F4B-8AB5-E90890E8B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3700208"/>
        <c:axId val="1444154864"/>
      </c:barChart>
      <c:catAx>
        <c:axId val="1733700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444154864"/>
        <c:crosses val="autoZero"/>
        <c:auto val="1"/>
        <c:lblAlgn val="ctr"/>
        <c:lblOffset val="100"/>
        <c:noMultiLvlLbl val="0"/>
      </c:catAx>
      <c:valAx>
        <c:axId val="144415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73370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15</xdr:row>
      <xdr:rowOff>160020</xdr:rowOff>
    </xdr:from>
    <xdr:to>
      <xdr:col>18</xdr:col>
      <xdr:colOff>121920</xdr:colOff>
      <xdr:row>30</xdr:row>
      <xdr:rowOff>57150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4169BAFD-832F-AFCB-8374-483F90B1E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O15" sqref="O15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36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2" t="s">
        <v>19</v>
      </c>
      <c r="Y2" s="42"/>
    </row>
    <row r="3" spans="1:25" ht="15.6" x14ac:dyDescent="0.3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38" t="s">
        <v>37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43" t="s">
        <v>23</v>
      </c>
      <c r="M4" s="43"/>
      <c r="N4" s="43"/>
      <c r="O4" s="43"/>
      <c r="P4" s="43"/>
      <c r="Q4" s="43"/>
      <c r="R4" s="43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37" t="s">
        <v>8</v>
      </c>
      <c r="I7" s="37"/>
      <c r="J7" s="37"/>
      <c r="K7" s="37"/>
      <c r="L7" s="37"/>
      <c r="M7" s="37"/>
      <c r="N7" s="37" t="s">
        <v>6</v>
      </c>
      <c r="O7" s="37"/>
      <c r="P7" s="37"/>
      <c r="Q7" s="37" t="s">
        <v>9</v>
      </c>
      <c r="R7" s="37"/>
      <c r="S7" s="37"/>
      <c r="T7" s="37"/>
      <c r="U7" s="37"/>
      <c r="V7" s="37"/>
      <c r="W7" s="37" t="s">
        <v>7</v>
      </c>
      <c r="X7" s="37"/>
      <c r="Y7" s="37"/>
    </row>
    <row r="8" spans="1:25" ht="14.25" customHeight="1" x14ac:dyDescent="0.3">
      <c r="A8" s="35"/>
      <c r="B8" s="37"/>
      <c r="C8" s="37"/>
      <c r="D8" s="37"/>
      <c r="E8" s="37" t="s">
        <v>15</v>
      </c>
      <c r="F8" s="37" t="s">
        <v>16</v>
      </c>
      <c r="G8" s="37" t="s">
        <v>17</v>
      </c>
      <c r="H8" s="37" t="s">
        <v>49</v>
      </c>
      <c r="I8" s="37"/>
      <c r="J8" s="37"/>
      <c r="K8" s="37" t="s">
        <v>20</v>
      </c>
      <c r="L8" s="37"/>
      <c r="M8" s="37"/>
      <c r="N8" s="37" t="s">
        <v>15</v>
      </c>
      <c r="O8" s="37" t="s">
        <v>16</v>
      </c>
      <c r="P8" s="37" t="s">
        <v>17</v>
      </c>
      <c r="Q8" s="37" t="s">
        <v>21</v>
      </c>
      <c r="R8" s="37"/>
      <c r="S8" s="37"/>
      <c r="T8" s="37" t="s">
        <v>22</v>
      </c>
      <c r="U8" s="37"/>
      <c r="V8" s="37"/>
      <c r="W8" s="1"/>
      <c r="X8" s="1"/>
      <c r="Y8" s="1"/>
    </row>
    <row r="9" spans="1:25" ht="128.25" customHeight="1" x14ac:dyDescent="0.3">
      <c r="A9" s="35"/>
      <c r="B9" s="37"/>
      <c r="C9" s="37"/>
      <c r="D9" s="37"/>
      <c r="E9" s="37"/>
      <c r="F9" s="37"/>
      <c r="G9" s="3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7"/>
      <c r="O9" s="37"/>
      <c r="P9" s="37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6" x14ac:dyDescent="0.3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6" x14ac:dyDescent="0.3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6" x14ac:dyDescent="0.3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6" x14ac:dyDescent="0.3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6" x14ac:dyDescent="0.3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45" t="s">
        <v>1</v>
      </c>
      <c r="B17" s="45"/>
      <c r="C17" s="45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6" x14ac:dyDescent="0.3">
      <c r="A18" s="44" t="s">
        <v>11</v>
      </c>
      <c r="B18" s="44"/>
      <c r="C18" s="44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F13" sqref="F13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9" t="s">
        <v>35</v>
      </c>
      <c r="C2" s="49"/>
      <c r="D2" s="49"/>
      <c r="E2" s="49"/>
      <c r="F2" s="49"/>
      <c r="G2" s="49"/>
      <c r="H2" s="7"/>
      <c r="I2" s="7"/>
      <c r="J2" s="7"/>
      <c r="K2" s="2"/>
      <c r="L2" s="38" t="s">
        <v>75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19</v>
      </c>
      <c r="AH2" s="42"/>
    </row>
    <row r="3" spans="1:34" ht="15.6" x14ac:dyDescent="0.3">
      <c r="A3" s="3"/>
      <c r="B3" s="38" t="s">
        <v>78</v>
      </c>
      <c r="C3" s="38"/>
      <c r="D3" s="38"/>
      <c r="E3" s="38"/>
      <c r="F3" s="38"/>
      <c r="G3" s="3"/>
      <c r="H3" s="3"/>
      <c r="I3" s="3"/>
      <c r="J3" s="3"/>
      <c r="K3" s="3"/>
      <c r="L3" s="41" t="s">
        <v>76</v>
      </c>
      <c r="M3" s="41"/>
      <c r="N3" s="41"/>
      <c r="O3" s="41"/>
      <c r="P3" s="41"/>
      <c r="Q3" s="41"/>
      <c r="R3" s="41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43" t="s">
        <v>77</v>
      </c>
      <c r="M4" s="43"/>
      <c r="N4" s="43"/>
      <c r="O4" s="43"/>
      <c r="P4" s="43"/>
      <c r="Q4" s="43"/>
      <c r="R4" s="43"/>
      <c r="S4" s="43"/>
      <c r="T4" s="43"/>
      <c r="U4" s="43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6" t="s">
        <v>8</v>
      </c>
      <c r="I7" s="47"/>
      <c r="J7" s="47"/>
      <c r="K7" s="47"/>
      <c r="L7" s="47"/>
      <c r="M7" s="48"/>
      <c r="N7" s="37" t="s">
        <v>6</v>
      </c>
      <c r="O7" s="37"/>
      <c r="P7" s="37"/>
      <c r="Q7" s="46" t="s">
        <v>9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F7" s="37" t="s">
        <v>7</v>
      </c>
      <c r="AG7" s="37"/>
      <c r="AH7" s="37"/>
    </row>
    <row r="8" spans="1:34" ht="15.75" customHeight="1" x14ac:dyDescent="0.3">
      <c r="A8" s="35"/>
      <c r="B8" s="37"/>
      <c r="C8" s="37"/>
      <c r="D8" s="37"/>
      <c r="E8" s="39" t="s">
        <v>15</v>
      </c>
      <c r="F8" s="39" t="s">
        <v>16</v>
      </c>
      <c r="G8" s="39" t="s">
        <v>17</v>
      </c>
      <c r="H8" s="37" t="s">
        <v>79</v>
      </c>
      <c r="I8" s="37"/>
      <c r="J8" s="37"/>
      <c r="K8" s="37" t="s">
        <v>20</v>
      </c>
      <c r="L8" s="37"/>
      <c r="M8" s="37"/>
      <c r="N8" s="39" t="s">
        <v>15</v>
      </c>
      <c r="O8" s="39" t="s">
        <v>16</v>
      </c>
      <c r="P8" s="39" t="s">
        <v>17</v>
      </c>
      <c r="Q8" s="37" t="s">
        <v>25</v>
      </c>
      <c r="R8" s="37"/>
      <c r="S8" s="37"/>
      <c r="T8" s="37" t="s">
        <v>21</v>
      </c>
      <c r="U8" s="37"/>
      <c r="V8" s="37"/>
      <c r="W8" s="37" t="s">
        <v>26</v>
      </c>
      <c r="X8" s="37"/>
      <c r="Y8" s="37"/>
      <c r="Z8" s="46" t="s">
        <v>27</v>
      </c>
      <c r="AA8" s="47"/>
      <c r="AB8" s="48"/>
      <c r="AC8" s="46" t="s">
        <v>22</v>
      </c>
      <c r="AD8" s="47"/>
      <c r="AE8" s="48"/>
      <c r="AF8" s="39" t="s">
        <v>15</v>
      </c>
      <c r="AG8" s="39" t="s">
        <v>16</v>
      </c>
      <c r="AH8" s="39" t="s">
        <v>17</v>
      </c>
    </row>
    <row r="9" spans="1:34" ht="126.75" customHeight="1" x14ac:dyDescent="0.3">
      <c r="A9" s="35"/>
      <c r="B9" s="37"/>
      <c r="C9" s="37"/>
      <c r="D9" s="37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0"/>
      <c r="O9" s="40"/>
      <c r="P9" s="40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0"/>
      <c r="AG9" s="40"/>
      <c r="AH9" s="40"/>
    </row>
    <row r="10" spans="1:34" ht="15.6" x14ac:dyDescent="0.3">
      <c r="A10" s="5">
        <v>1</v>
      </c>
      <c r="B10" s="6" t="s">
        <v>50</v>
      </c>
      <c r="C10" s="6" t="s">
        <v>51</v>
      </c>
      <c r="D10" s="11">
        <v>25</v>
      </c>
      <c r="E10" s="11">
        <v>15</v>
      </c>
      <c r="F10" s="11">
        <v>9</v>
      </c>
      <c r="G10" s="11">
        <v>1</v>
      </c>
      <c r="H10" s="11">
        <v>15</v>
      </c>
      <c r="I10" s="11">
        <v>9</v>
      </c>
      <c r="J10" s="11">
        <v>1</v>
      </c>
      <c r="K10" s="11">
        <v>15</v>
      </c>
      <c r="L10" s="11">
        <v>9</v>
      </c>
      <c r="M10" s="11">
        <v>1</v>
      </c>
      <c r="N10" s="11">
        <v>15</v>
      </c>
      <c r="O10" s="11">
        <v>9</v>
      </c>
      <c r="P10" s="11">
        <v>1</v>
      </c>
      <c r="Q10" s="11">
        <v>15</v>
      </c>
      <c r="R10" s="11">
        <v>9</v>
      </c>
      <c r="S10" s="11">
        <v>1</v>
      </c>
      <c r="T10" s="11">
        <v>15</v>
      </c>
      <c r="U10" s="11">
        <v>9</v>
      </c>
      <c r="V10" s="11">
        <v>1</v>
      </c>
      <c r="W10" s="11">
        <v>15</v>
      </c>
      <c r="X10" s="11">
        <v>9</v>
      </c>
      <c r="Y10" s="11">
        <v>1</v>
      </c>
      <c r="Z10" s="11">
        <v>15</v>
      </c>
      <c r="AA10" s="11">
        <v>9</v>
      </c>
      <c r="AB10" s="11">
        <v>1</v>
      </c>
      <c r="AC10" s="11">
        <v>15</v>
      </c>
      <c r="AD10" s="11">
        <v>9</v>
      </c>
      <c r="AE10" s="11">
        <v>1</v>
      </c>
      <c r="AF10" s="11">
        <v>15</v>
      </c>
      <c r="AG10" s="11">
        <v>9</v>
      </c>
      <c r="AH10" s="11">
        <v>1</v>
      </c>
    </row>
    <row r="11" spans="1:34" ht="15.6" x14ac:dyDescent="0.3">
      <c r="A11" s="5">
        <v>2</v>
      </c>
      <c r="B11" s="6" t="s">
        <v>52</v>
      </c>
      <c r="C11" s="6" t="s">
        <v>53</v>
      </c>
      <c r="D11" s="11">
        <v>25</v>
      </c>
      <c r="E11" s="11">
        <v>7</v>
      </c>
      <c r="F11" s="11">
        <v>15</v>
      </c>
      <c r="G11" s="11">
        <v>3</v>
      </c>
      <c r="H11" s="11">
        <v>5</v>
      </c>
      <c r="I11" s="11">
        <v>18</v>
      </c>
      <c r="J11" s="11">
        <v>2</v>
      </c>
      <c r="K11" s="11">
        <v>5</v>
      </c>
      <c r="L11" s="11">
        <v>18</v>
      </c>
      <c r="M11" s="11">
        <v>2</v>
      </c>
      <c r="N11" s="11">
        <v>5</v>
      </c>
      <c r="O11" s="11">
        <v>18</v>
      </c>
      <c r="P11" s="11">
        <v>2</v>
      </c>
      <c r="Q11" s="11">
        <v>5</v>
      </c>
      <c r="R11" s="11">
        <v>20</v>
      </c>
      <c r="S11" s="11">
        <v>0</v>
      </c>
      <c r="T11" s="11">
        <v>5</v>
      </c>
      <c r="U11" s="11">
        <v>20</v>
      </c>
      <c r="V11" s="11">
        <v>0</v>
      </c>
      <c r="W11" s="11">
        <v>5</v>
      </c>
      <c r="X11" s="11">
        <v>20</v>
      </c>
      <c r="Y11" s="11">
        <v>0</v>
      </c>
      <c r="Z11" s="11">
        <v>5</v>
      </c>
      <c r="AA11" s="11">
        <v>20</v>
      </c>
      <c r="AB11" s="11">
        <v>0</v>
      </c>
      <c r="AC11" s="11">
        <v>5</v>
      </c>
      <c r="AD11" s="11">
        <v>20</v>
      </c>
      <c r="AE11" s="11">
        <v>0</v>
      </c>
      <c r="AF11" s="11">
        <v>7</v>
      </c>
      <c r="AG11" s="11">
        <v>18</v>
      </c>
      <c r="AH11" s="11">
        <v>0</v>
      </c>
    </row>
    <row r="12" spans="1:34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6" x14ac:dyDescent="0.3">
      <c r="A17" s="52" t="s">
        <v>1</v>
      </c>
      <c r="B17" s="53"/>
      <c r="C17" s="54"/>
      <c r="D17" s="13">
        <f t="shared" ref="D17:AH17" si="0">SUM(D10:D16)</f>
        <v>50</v>
      </c>
      <c r="E17" s="11">
        <f t="shared" si="0"/>
        <v>22</v>
      </c>
      <c r="F17" s="11">
        <f t="shared" si="0"/>
        <v>24</v>
      </c>
      <c r="G17" s="11">
        <f t="shared" si="0"/>
        <v>4</v>
      </c>
      <c r="H17" s="11">
        <f t="shared" si="0"/>
        <v>20</v>
      </c>
      <c r="I17" s="11">
        <f t="shared" si="0"/>
        <v>27</v>
      </c>
      <c r="J17" s="11">
        <f t="shared" si="0"/>
        <v>3</v>
      </c>
      <c r="K17" s="11">
        <f t="shared" si="0"/>
        <v>20</v>
      </c>
      <c r="L17" s="11">
        <f t="shared" si="0"/>
        <v>27</v>
      </c>
      <c r="M17" s="11">
        <f t="shared" si="0"/>
        <v>3</v>
      </c>
      <c r="N17" s="11">
        <f t="shared" si="0"/>
        <v>20</v>
      </c>
      <c r="O17" s="11">
        <f t="shared" si="0"/>
        <v>27</v>
      </c>
      <c r="P17" s="11">
        <f t="shared" si="0"/>
        <v>3</v>
      </c>
      <c r="Q17" s="11">
        <f t="shared" si="0"/>
        <v>20</v>
      </c>
      <c r="R17" s="11">
        <f t="shared" si="0"/>
        <v>29</v>
      </c>
      <c r="S17" s="11">
        <f t="shared" si="0"/>
        <v>1</v>
      </c>
      <c r="T17" s="11">
        <f t="shared" si="0"/>
        <v>20</v>
      </c>
      <c r="U17" s="11">
        <f t="shared" si="0"/>
        <v>29</v>
      </c>
      <c r="V17" s="11">
        <f t="shared" si="0"/>
        <v>1</v>
      </c>
      <c r="W17" s="11">
        <f t="shared" si="0"/>
        <v>20</v>
      </c>
      <c r="X17" s="11">
        <f t="shared" si="0"/>
        <v>29</v>
      </c>
      <c r="Y17" s="11">
        <f t="shared" si="0"/>
        <v>1</v>
      </c>
      <c r="Z17" s="11">
        <f t="shared" si="0"/>
        <v>20</v>
      </c>
      <c r="AA17" s="11">
        <f t="shared" si="0"/>
        <v>29</v>
      </c>
      <c r="AB17" s="11">
        <f t="shared" si="0"/>
        <v>1</v>
      </c>
      <c r="AC17" s="11">
        <f t="shared" si="0"/>
        <v>20</v>
      </c>
      <c r="AD17" s="11">
        <f t="shared" si="0"/>
        <v>29</v>
      </c>
      <c r="AE17" s="11">
        <f t="shared" si="0"/>
        <v>1</v>
      </c>
      <c r="AF17" s="11">
        <f t="shared" si="0"/>
        <v>22</v>
      </c>
      <c r="AG17" s="11">
        <f t="shared" si="0"/>
        <v>27</v>
      </c>
      <c r="AH17" s="11">
        <f t="shared" si="0"/>
        <v>1</v>
      </c>
    </row>
    <row r="18" spans="1:34" ht="17.25" customHeight="1" x14ac:dyDescent="0.3">
      <c r="A18" s="50" t="s">
        <v>11</v>
      </c>
      <c r="B18" s="51"/>
      <c r="C18" s="51"/>
      <c r="D18" s="28">
        <f>D17*100/D17</f>
        <v>100</v>
      </c>
      <c r="E18" s="31">
        <f>E17*100/D17</f>
        <v>44</v>
      </c>
      <c r="F18" s="31">
        <f>F17*100/D17</f>
        <v>48</v>
      </c>
      <c r="G18" s="31">
        <f>G17*100/D17</f>
        <v>8</v>
      </c>
      <c r="H18" s="11">
        <f>H17*100/D17</f>
        <v>40</v>
      </c>
      <c r="I18" s="11">
        <f>I17*100/D17</f>
        <v>54</v>
      </c>
      <c r="J18" s="11">
        <f>J17*100/D17</f>
        <v>6</v>
      </c>
      <c r="K18" s="11">
        <f>K17*100/D17</f>
        <v>40</v>
      </c>
      <c r="L18" s="11">
        <f>L17*100/D17</f>
        <v>54</v>
      </c>
      <c r="M18" s="11">
        <f>M17*100/D17</f>
        <v>6</v>
      </c>
      <c r="N18" s="11">
        <f>N17*100/D17</f>
        <v>40</v>
      </c>
      <c r="O18" s="11">
        <f>O17*100/D17</f>
        <v>54</v>
      </c>
      <c r="P18" s="11">
        <f>P17*100/D17</f>
        <v>6</v>
      </c>
      <c r="Q18" s="11">
        <f>Q17*100/D17</f>
        <v>40</v>
      </c>
      <c r="R18" s="11">
        <f>R17*100/D17</f>
        <v>58</v>
      </c>
      <c r="S18" s="11">
        <f>S17*100/D17</f>
        <v>2</v>
      </c>
      <c r="T18" s="11">
        <f>T17*100/D17</f>
        <v>40</v>
      </c>
      <c r="U18" s="11">
        <f>U17*100/D17</f>
        <v>58</v>
      </c>
      <c r="V18" s="11">
        <f>V17*100/D17</f>
        <v>2</v>
      </c>
      <c r="W18" s="11">
        <f>W17*100/D17</f>
        <v>40</v>
      </c>
      <c r="X18" s="11">
        <f>X17*100/D17</f>
        <v>58</v>
      </c>
      <c r="Y18" s="11">
        <f>Y17*100/D17</f>
        <v>2</v>
      </c>
      <c r="Z18" s="11">
        <f>Z17*100/D17</f>
        <v>40</v>
      </c>
      <c r="AA18" s="11">
        <f>AA17*100/D17</f>
        <v>58</v>
      </c>
      <c r="AB18" s="11">
        <f>AB17*100/D17</f>
        <v>2</v>
      </c>
      <c r="AC18" s="11">
        <f>AC17*100/D17</f>
        <v>40</v>
      </c>
      <c r="AD18" s="11">
        <f>AD17*100/D17</f>
        <v>58</v>
      </c>
      <c r="AE18" s="11">
        <f>AE17*100/D17</f>
        <v>2</v>
      </c>
      <c r="AF18" s="11">
        <f>AF17*100/D17</f>
        <v>44</v>
      </c>
      <c r="AG18" s="11">
        <f>AG17*100/D17</f>
        <v>54</v>
      </c>
      <c r="AH18" s="11">
        <f>AH17*100/D17</f>
        <v>2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M22" sqref="M22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9" t="s">
        <v>34</v>
      </c>
      <c r="C2" s="49"/>
      <c r="D2" s="49"/>
      <c r="E2" s="49"/>
      <c r="F2" s="49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19</v>
      </c>
      <c r="AK2" s="42"/>
    </row>
    <row r="3" spans="1:37" ht="15.6" x14ac:dyDescent="0.3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38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23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7" t="s">
        <v>6</v>
      </c>
      <c r="R7" s="37"/>
      <c r="S7" s="37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7" t="s">
        <v>7</v>
      </c>
      <c r="AJ7" s="37"/>
      <c r="AK7" s="37"/>
    </row>
    <row r="8" spans="1:37" ht="15.75" customHeight="1" x14ac:dyDescent="0.3">
      <c r="A8" s="35"/>
      <c r="B8" s="37"/>
      <c r="C8" s="37"/>
      <c r="D8" s="37"/>
      <c r="E8" s="39" t="s">
        <v>15</v>
      </c>
      <c r="F8" s="39" t="s">
        <v>16</v>
      </c>
      <c r="G8" s="39" t="s">
        <v>17</v>
      </c>
      <c r="H8" s="55" t="s">
        <v>49</v>
      </c>
      <c r="I8" s="56"/>
      <c r="J8" s="56"/>
      <c r="K8" s="47" t="s">
        <v>20</v>
      </c>
      <c r="L8" s="47"/>
      <c r="M8" s="48"/>
      <c r="N8" s="59" t="s">
        <v>24</v>
      </c>
      <c r="O8" s="57"/>
      <c r="P8" s="58"/>
      <c r="Q8" s="39" t="s">
        <v>15</v>
      </c>
      <c r="R8" s="39" t="s">
        <v>16</v>
      </c>
      <c r="S8" s="39" t="s">
        <v>17</v>
      </c>
      <c r="T8" s="60" t="s">
        <v>25</v>
      </c>
      <c r="U8" s="60"/>
      <c r="V8" s="60"/>
      <c r="W8" s="60" t="s">
        <v>21</v>
      </c>
      <c r="X8" s="60"/>
      <c r="Y8" s="60"/>
      <c r="Z8" s="35" t="s">
        <v>26</v>
      </c>
      <c r="AA8" s="35"/>
      <c r="AB8" s="35"/>
      <c r="AC8" s="35" t="s">
        <v>27</v>
      </c>
      <c r="AD8" s="35"/>
      <c r="AE8" s="35"/>
      <c r="AF8" s="57" t="s">
        <v>22</v>
      </c>
      <c r="AG8" s="57"/>
      <c r="AH8" s="58"/>
      <c r="AI8" s="39" t="s">
        <v>15</v>
      </c>
      <c r="AJ8" s="39" t="s">
        <v>16</v>
      </c>
      <c r="AK8" s="39" t="s">
        <v>17</v>
      </c>
    </row>
    <row r="9" spans="1:37" ht="115.5" customHeight="1" x14ac:dyDescent="0.3">
      <c r="A9" s="35"/>
      <c r="B9" s="37"/>
      <c r="C9" s="37"/>
      <c r="D9" s="37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0"/>
      <c r="R9" s="40"/>
      <c r="S9" s="4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0"/>
      <c r="AJ9" s="40"/>
      <c r="AK9" s="40"/>
    </row>
    <row r="10" spans="1:37" ht="15.6" x14ac:dyDescent="0.3">
      <c r="A10" s="5">
        <v>1</v>
      </c>
      <c r="B10" s="6" t="s">
        <v>54</v>
      </c>
      <c r="C10" s="6" t="s">
        <v>55</v>
      </c>
      <c r="D10" s="11">
        <v>25</v>
      </c>
      <c r="E10" s="11">
        <v>22</v>
      </c>
      <c r="F10" s="11">
        <v>3</v>
      </c>
      <c r="G10" s="11">
        <v>0</v>
      </c>
      <c r="H10" s="11">
        <v>23</v>
      </c>
      <c r="I10" s="11">
        <v>2</v>
      </c>
      <c r="J10" s="11">
        <v>0</v>
      </c>
      <c r="K10" s="11">
        <v>23</v>
      </c>
      <c r="L10" s="11">
        <v>2</v>
      </c>
      <c r="M10" s="11">
        <v>0</v>
      </c>
      <c r="N10" s="11">
        <v>23</v>
      </c>
      <c r="O10" s="11">
        <v>2</v>
      </c>
      <c r="P10" s="11">
        <v>0</v>
      </c>
      <c r="Q10" s="11">
        <v>23</v>
      </c>
      <c r="R10" s="11">
        <v>2</v>
      </c>
      <c r="S10" s="11">
        <v>0</v>
      </c>
      <c r="T10" s="11">
        <v>24</v>
      </c>
      <c r="U10" s="11">
        <v>1</v>
      </c>
      <c r="V10" s="11">
        <v>0</v>
      </c>
      <c r="W10" s="11">
        <v>23</v>
      </c>
      <c r="X10" s="11">
        <v>2</v>
      </c>
      <c r="Y10" s="11">
        <v>0</v>
      </c>
      <c r="Z10" s="11">
        <v>23</v>
      </c>
      <c r="AA10" s="11">
        <v>2</v>
      </c>
      <c r="AB10" s="11">
        <v>0</v>
      </c>
      <c r="AC10" s="11">
        <v>23</v>
      </c>
      <c r="AD10" s="11">
        <v>2</v>
      </c>
      <c r="AE10" s="11">
        <v>0</v>
      </c>
      <c r="AF10" s="11">
        <v>23</v>
      </c>
      <c r="AG10" s="11">
        <v>2</v>
      </c>
      <c r="AH10" s="11">
        <v>0</v>
      </c>
      <c r="AI10" s="11">
        <v>23</v>
      </c>
      <c r="AJ10" s="11">
        <v>2</v>
      </c>
      <c r="AK10" s="11">
        <v>0</v>
      </c>
    </row>
    <row r="11" spans="1:37" ht="15.6" x14ac:dyDescent="0.3">
      <c r="A11" s="5">
        <v>2</v>
      </c>
      <c r="B11" s="6" t="s">
        <v>56</v>
      </c>
      <c r="C11" s="6" t="s">
        <v>57</v>
      </c>
      <c r="D11" s="11">
        <v>25</v>
      </c>
      <c r="E11" s="11">
        <v>23</v>
      </c>
      <c r="F11" s="11">
        <v>2</v>
      </c>
      <c r="G11" s="11">
        <v>0</v>
      </c>
      <c r="H11" s="11">
        <v>25</v>
      </c>
      <c r="I11" s="11">
        <v>0</v>
      </c>
      <c r="J11" s="11">
        <v>0</v>
      </c>
      <c r="K11" s="11">
        <v>24</v>
      </c>
      <c r="L11" s="11">
        <v>1</v>
      </c>
      <c r="M11" s="11">
        <v>0</v>
      </c>
      <c r="N11" s="11">
        <v>24</v>
      </c>
      <c r="O11" s="11">
        <v>1</v>
      </c>
      <c r="P11" s="11">
        <v>0</v>
      </c>
      <c r="Q11" s="11">
        <v>25</v>
      </c>
      <c r="R11" s="11">
        <v>0</v>
      </c>
      <c r="S11" s="11">
        <v>0</v>
      </c>
      <c r="T11" s="11">
        <v>25</v>
      </c>
      <c r="U11" s="11">
        <v>0</v>
      </c>
      <c r="V11" s="11">
        <v>0</v>
      </c>
      <c r="W11" s="11">
        <v>25</v>
      </c>
      <c r="X11" s="11">
        <v>0</v>
      </c>
      <c r="Y11" s="11">
        <v>0</v>
      </c>
      <c r="Z11" s="11">
        <v>23</v>
      </c>
      <c r="AA11" s="11">
        <v>2</v>
      </c>
      <c r="AB11" s="11">
        <v>0</v>
      </c>
      <c r="AC11" s="11">
        <v>25</v>
      </c>
      <c r="AD11" s="11">
        <v>0</v>
      </c>
      <c r="AE11" s="11">
        <v>0</v>
      </c>
      <c r="AF11" s="11">
        <v>25</v>
      </c>
      <c r="AG11" s="11">
        <v>0</v>
      </c>
      <c r="AH11" s="11">
        <v>0</v>
      </c>
      <c r="AI11" s="11">
        <v>24</v>
      </c>
      <c r="AJ11" s="11">
        <v>1</v>
      </c>
      <c r="AK11" s="11">
        <v>0</v>
      </c>
    </row>
    <row r="12" spans="1:37" ht="15.6" x14ac:dyDescent="0.3">
      <c r="A12" s="5">
        <v>3</v>
      </c>
      <c r="B12" s="32" t="s">
        <v>58</v>
      </c>
      <c r="C12" s="32" t="s">
        <v>59</v>
      </c>
      <c r="D12" s="11">
        <v>25</v>
      </c>
      <c r="E12" s="11">
        <v>11</v>
      </c>
      <c r="F12" s="11">
        <v>10</v>
      </c>
      <c r="G12" s="11">
        <v>4</v>
      </c>
      <c r="H12" s="11">
        <v>10</v>
      </c>
      <c r="I12" s="11">
        <v>10</v>
      </c>
      <c r="J12" s="11">
        <v>5</v>
      </c>
      <c r="K12" s="11">
        <v>13</v>
      </c>
      <c r="L12" s="11">
        <v>8</v>
      </c>
      <c r="M12" s="11">
        <v>4</v>
      </c>
      <c r="N12" s="11">
        <v>13</v>
      </c>
      <c r="O12" s="11">
        <v>8</v>
      </c>
      <c r="P12" s="11">
        <v>4</v>
      </c>
      <c r="Q12" s="11">
        <v>9</v>
      </c>
      <c r="R12" s="11">
        <v>9</v>
      </c>
      <c r="S12" s="11">
        <v>7</v>
      </c>
      <c r="T12" s="11">
        <v>6</v>
      </c>
      <c r="U12" s="11">
        <v>12</v>
      </c>
      <c r="V12" s="11">
        <v>7</v>
      </c>
      <c r="W12" s="11">
        <v>12</v>
      </c>
      <c r="X12" s="11">
        <v>11</v>
      </c>
      <c r="Y12" s="11">
        <v>2</v>
      </c>
      <c r="Z12" s="11">
        <v>10</v>
      </c>
      <c r="AA12" s="11">
        <v>9</v>
      </c>
      <c r="AB12" s="11">
        <v>6</v>
      </c>
      <c r="AC12" s="11">
        <v>8</v>
      </c>
      <c r="AD12" s="11">
        <v>9</v>
      </c>
      <c r="AE12" s="11">
        <v>8</v>
      </c>
      <c r="AF12" s="11">
        <v>11</v>
      </c>
      <c r="AG12" s="11">
        <v>9</v>
      </c>
      <c r="AH12" s="11">
        <v>5</v>
      </c>
      <c r="AI12" s="11">
        <v>9</v>
      </c>
      <c r="AJ12" s="11">
        <v>11</v>
      </c>
      <c r="AK12" s="11">
        <v>5</v>
      </c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52" t="s">
        <v>1</v>
      </c>
      <c r="B17" s="53"/>
      <c r="C17" s="54"/>
      <c r="D17" s="13">
        <f t="shared" ref="D17:AK17" si="0">SUM(D10:D16)</f>
        <v>75</v>
      </c>
      <c r="E17" s="11">
        <f t="shared" si="0"/>
        <v>56</v>
      </c>
      <c r="F17" s="11">
        <f t="shared" si="0"/>
        <v>15</v>
      </c>
      <c r="G17" s="11">
        <f t="shared" si="0"/>
        <v>4</v>
      </c>
      <c r="H17" s="11">
        <f t="shared" si="0"/>
        <v>58</v>
      </c>
      <c r="I17" s="11">
        <f t="shared" si="0"/>
        <v>12</v>
      </c>
      <c r="J17" s="11">
        <f t="shared" si="0"/>
        <v>5</v>
      </c>
      <c r="K17" s="11">
        <f t="shared" si="0"/>
        <v>60</v>
      </c>
      <c r="L17" s="11">
        <f t="shared" si="0"/>
        <v>11</v>
      </c>
      <c r="M17" s="11">
        <f t="shared" si="0"/>
        <v>4</v>
      </c>
      <c r="N17" s="11">
        <f t="shared" si="0"/>
        <v>60</v>
      </c>
      <c r="O17" s="11">
        <f t="shared" si="0"/>
        <v>11</v>
      </c>
      <c r="P17" s="11">
        <f t="shared" si="0"/>
        <v>4</v>
      </c>
      <c r="Q17" s="11">
        <f t="shared" si="0"/>
        <v>57</v>
      </c>
      <c r="R17" s="11">
        <f t="shared" si="0"/>
        <v>11</v>
      </c>
      <c r="S17" s="11">
        <f t="shared" si="0"/>
        <v>7</v>
      </c>
      <c r="T17" s="11">
        <f t="shared" si="0"/>
        <v>55</v>
      </c>
      <c r="U17" s="11">
        <f t="shared" si="0"/>
        <v>13</v>
      </c>
      <c r="V17" s="11">
        <f t="shared" si="0"/>
        <v>7</v>
      </c>
      <c r="W17" s="11">
        <f t="shared" si="0"/>
        <v>60</v>
      </c>
      <c r="X17" s="11">
        <f t="shared" si="0"/>
        <v>13</v>
      </c>
      <c r="Y17" s="11">
        <f t="shared" si="0"/>
        <v>2</v>
      </c>
      <c r="Z17" s="11">
        <f t="shared" si="0"/>
        <v>56</v>
      </c>
      <c r="AA17" s="11">
        <f t="shared" si="0"/>
        <v>13</v>
      </c>
      <c r="AB17" s="11">
        <f t="shared" si="0"/>
        <v>6</v>
      </c>
      <c r="AC17" s="11">
        <f t="shared" si="0"/>
        <v>56</v>
      </c>
      <c r="AD17" s="11">
        <f t="shared" si="0"/>
        <v>11</v>
      </c>
      <c r="AE17" s="11">
        <f t="shared" si="0"/>
        <v>8</v>
      </c>
      <c r="AF17" s="11">
        <f t="shared" si="0"/>
        <v>59</v>
      </c>
      <c r="AG17" s="11">
        <f t="shared" si="0"/>
        <v>11</v>
      </c>
      <c r="AH17" s="11">
        <f t="shared" si="0"/>
        <v>5</v>
      </c>
      <c r="AI17" s="11">
        <f t="shared" si="0"/>
        <v>56</v>
      </c>
      <c r="AJ17" s="11">
        <f t="shared" si="0"/>
        <v>14</v>
      </c>
      <c r="AK17" s="11">
        <f t="shared" si="0"/>
        <v>5</v>
      </c>
    </row>
    <row r="18" spans="1:37" ht="18.75" customHeight="1" x14ac:dyDescent="0.3">
      <c r="A18" s="50" t="s">
        <v>11</v>
      </c>
      <c r="B18" s="51"/>
      <c r="C18" s="51"/>
      <c r="D18" s="16">
        <f>D17*100/D17</f>
        <v>100</v>
      </c>
      <c r="E18" s="12">
        <f>E17*100/D17</f>
        <v>74.666666666666671</v>
      </c>
      <c r="F18" s="12">
        <f>F17*100/D17</f>
        <v>20</v>
      </c>
      <c r="G18" s="12">
        <f>G17*100/D17</f>
        <v>5.333333333333333</v>
      </c>
      <c r="H18" s="12">
        <f>H17*100/D17</f>
        <v>77.333333333333329</v>
      </c>
      <c r="I18" s="12">
        <f>I17*100/D17</f>
        <v>16</v>
      </c>
      <c r="J18" s="12">
        <f>J17*100/D17</f>
        <v>6.666666666666667</v>
      </c>
      <c r="K18" s="12">
        <f>K17*100/D17</f>
        <v>80</v>
      </c>
      <c r="L18" s="12">
        <f>L17*100/D17</f>
        <v>14.666666666666666</v>
      </c>
      <c r="M18" s="12">
        <f>M17*100/D17</f>
        <v>5.333333333333333</v>
      </c>
      <c r="N18" s="12">
        <f>N17*100/D17</f>
        <v>80</v>
      </c>
      <c r="O18" s="12">
        <f>O17*100/D17</f>
        <v>14.666666666666666</v>
      </c>
      <c r="P18" s="12">
        <f>P17*100/D17</f>
        <v>5.333333333333333</v>
      </c>
      <c r="Q18" s="12">
        <f>Q17*100/D17</f>
        <v>76</v>
      </c>
      <c r="R18" s="12">
        <f>R17*100/D17</f>
        <v>14.666666666666666</v>
      </c>
      <c r="S18" s="12">
        <f>S17*100/D17</f>
        <v>9.3333333333333339</v>
      </c>
      <c r="T18" s="12">
        <f>T17*100/D17</f>
        <v>73.333333333333329</v>
      </c>
      <c r="U18" s="12">
        <f>U17*100/D17</f>
        <v>17.333333333333332</v>
      </c>
      <c r="V18" s="12">
        <f>V17*100/D17</f>
        <v>9.3333333333333339</v>
      </c>
      <c r="W18" s="12">
        <f>W17*100/D17</f>
        <v>80</v>
      </c>
      <c r="X18" s="12">
        <f>X17*100/D17</f>
        <v>17.333333333333332</v>
      </c>
      <c r="Y18" s="12">
        <f>Y17*100/D17</f>
        <v>2.6666666666666665</v>
      </c>
      <c r="Z18" s="12">
        <f>Z17*100/D17</f>
        <v>74.666666666666671</v>
      </c>
      <c r="AA18" s="12">
        <f>AA17*100/D17</f>
        <v>17.333333333333332</v>
      </c>
      <c r="AB18" s="12">
        <f>AB17*100/D17</f>
        <v>8</v>
      </c>
      <c r="AC18" s="12">
        <f>AC17*100/D17</f>
        <v>74.666666666666671</v>
      </c>
      <c r="AD18" s="12">
        <f>AD17*100/D17</f>
        <v>14.666666666666666</v>
      </c>
      <c r="AE18" s="12">
        <f>AE17*100/D17</f>
        <v>10.666666666666666</v>
      </c>
      <c r="AF18" s="12">
        <f>AF17*100/D17</f>
        <v>78.666666666666671</v>
      </c>
      <c r="AG18" s="12">
        <f>AG17*100/D17</f>
        <v>14.666666666666666</v>
      </c>
      <c r="AH18" s="12">
        <f>AH17*100/D17</f>
        <v>6.666666666666667</v>
      </c>
      <c r="AI18" s="12">
        <f>AI17*100/D17</f>
        <v>74.666666666666671</v>
      </c>
      <c r="AJ18" s="12">
        <f>AJ17*100/D17</f>
        <v>18.666666666666668</v>
      </c>
      <c r="AK18" s="12">
        <f>AK17*100/D17</f>
        <v>6.666666666666667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N18"/>
  <sheetViews>
    <sheetView zoomScale="80" zoomScaleNormal="80" workbookViewId="0">
      <selection activeCell="P14" sqref="P14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40" ht="15.6" x14ac:dyDescent="0.3">
      <c r="A2" s="7"/>
      <c r="B2" s="49" t="s">
        <v>33</v>
      </c>
      <c r="C2" s="49"/>
      <c r="D2" s="49"/>
      <c r="E2" s="49"/>
      <c r="F2" s="49"/>
      <c r="G2" s="2"/>
      <c r="H2" s="2"/>
      <c r="I2" s="2"/>
      <c r="J2" s="2"/>
      <c r="K2" s="2"/>
      <c r="L2" s="2"/>
      <c r="M2" s="2"/>
      <c r="N2" s="2"/>
      <c r="O2" s="38" t="s">
        <v>2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19</v>
      </c>
      <c r="AK2" s="42"/>
    </row>
    <row r="3" spans="1:40" ht="15.6" x14ac:dyDescent="0.3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28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43" t="s">
        <v>23</v>
      </c>
      <c r="P4" s="43"/>
      <c r="Q4" s="43"/>
      <c r="R4" s="43"/>
      <c r="S4" s="43"/>
      <c r="T4" s="4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40" ht="15.75" customHeight="1" x14ac:dyDescent="0.3">
      <c r="A7" s="3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7" t="s">
        <v>6</v>
      </c>
      <c r="R7" s="37"/>
      <c r="S7" s="37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7" t="s">
        <v>7</v>
      </c>
      <c r="AJ7" s="37"/>
      <c r="AK7" s="37"/>
    </row>
    <row r="8" spans="1:40" ht="15.75" customHeight="1" x14ac:dyDescent="0.3">
      <c r="A8" s="35"/>
      <c r="B8" s="37"/>
      <c r="C8" s="37"/>
      <c r="D8" s="37"/>
      <c r="E8" s="39" t="s">
        <v>15</v>
      </c>
      <c r="F8" s="39" t="s">
        <v>16</v>
      </c>
      <c r="G8" s="39" t="s">
        <v>17</v>
      </c>
      <c r="H8" s="60" t="s">
        <v>49</v>
      </c>
      <c r="I8" s="60"/>
      <c r="J8" s="60"/>
      <c r="K8" s="37" t="s">
        <v>20</v>
      </c>
      <c r="L8" s="37"/>
      <c r="M8" s="37"/>
      <c r="N8" s="35" t="s">
        <v>24</v>
      </c>
      <c r="O8" s="35"/>
      <c r="P8" s="35"/>
      <c r="Q8" s="39" t="s">
        <v>15</v>
      </c>
      <c r="R8" s="39" t="s">
        <v>16</v>
      </c>
      <c r="S8" s="39" t="s">
        <v>17</v>
      </c>
      <c r="T8" s="60" t="s">
        <v>25</v>
      </c>
      <c r="U8" s="60"/>
      <c r="V8" s="60"/>
      <c r="W8" s="60" t="s">
        <v>21</v>
      </c>
      <c r="X8" s="60"/>
      <c r="Y8" s="60"/>
      <c r="Z8" s="35" t="s">
        <v>26</v>
      </c>
      <c r="AA8" s="35"/>
      <c r="AB8" s="35"/>
      <c r="AC8" s="35" t="s">
        <v>27</v>
      </c>
      <c r="AD8" s="35"/>
      <c r="AE8" s="35"/>
      <c r="AF8" s="57" t="s">
        <v>22</v>
      </c>
      <c r="AG8" s="57"/>
      <c r="AH8" s="58"/>
      <c r="AI8" s="39" t="s">
        <v>15</v>
      </c>
      <c r="AJ8" s="39" t="s">
        <v>16</v>
      </c>
      <c r="AK8" s="39" t="s">
        <v>17</v>
      </c>
    </row>
    <row r="9" spans="1:40" ht="114.75" customHeight="1" x14ac:dyDescent="0.3">
      <c r="A9" s="35"/>
      <c r="B9" s="37"/>
      <c r="C9" s="37"/>
      <c r="D9" s="37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0"/>
      <c r="R9" s="40"/>
      <c r="S9" s="4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0"/>
      <c r="AJ9" s="40"/>
      <c r="AK9" s="40"/>
    </row>
    <row r="10" spans="1:40" ht="15.6" x14ac:dyDescent="0.3">
      <c r="A10" s="5">
        <v>1</v>
      </c>
      <c r="B10" s="6" t="s">
        <v>60</v>
      </c>
      <c r="C10" s="6" t="s">
        <v>61</v>
      </c>
      <c r="D10" s="11">
        <v>24</v>
      </c>
      <c r="E10" s="11">
        <v>18</v>
      </c>
      <c r="F10" s="11">
        <v>5</v>
      </c>
      <c r="G10" s="11">
        <v>1</v>
      </c>
      <c r="H10" s="11">
        <v>18</v>
      </c>
      <c r="I10" s="11">
        <v>5</v>
      </c>
      <c r="J10" s="11">
        <v>1</v>
      </c>
      <c r="K10" s="11">
        <v>17</v>
      </c>
      <c r="L10" s="11">
        <v>6</v>
      </c>
      <c r="M10" s="11">
        <v>1</v>
      </c>
      <c r="N10" s="11">
        <v>17</v>
      </c>
      <c r="O10" s="11">
        <v>5</v>
      </c>
      <c r="P10" s="11">
        <v>2</v>
      </c>
      <c r="Q10" s="11">
        <v>15</v>
      </c>
      <c r="R10" s="11">
        <v>5</v>
      </c>
      <c r="S10" s="11">
        <v>4</v>
      </c>
      <c r="T10" s="11">
        <v>15</v>
      </c>
      <c r="U10" s="11">
        <v>5</v>
      </c>
      <c r="V10" s="11">
        <v>4</v>
      </c>
      <c r="W10" s="11">
        <v>15</v>
      </c>
      <c r="X10" s="11">
        <v>6</v>
      </c>
      <c r="Y10" s="11">
        <v>3</v>
      </c>
      <c r="Z10" s="11">
        <v>15</v>
      </c>
      <c r="AA10" s="11">
        <v>6</v>
      </c>
      <c r="AB10" s="11">
        <v>3</v>
      </c>
      <c r="AC10" s="11">
        <v>14</v>
      </c>
      <c r="AD10" s="11">
        <v>7</v>
      </c>
      <c r="AE10" s="11">
        <v>3</v>
      </c>
      <c r="AF10" s="11">
        <v>15</v>
      </c>
      <c r="AG10" s="11">
        <v>5</v>
      </c>
      <c r="AH10" s="11">
        <v>4</v>
      </c>
      <c r="AI10" s="11">
        <v>18</v>
      </c>
      <c r="AJ10" s="11">
        <v>4</v>
      </c>
      <c r="AK10" s="11">
        <v>2</v>
      </c>
    </row>
    <row r="11" spans="1:40" ht="15.6" x14ac:dyDescent="0.3">
      <c r="A11" s="5">
        <v>2</v>
      </c>
      <c r="B11" s="6" t="s">
        <v>62</v>
      </c>
      <c r="C11" s="6" t="s">
        <v>63</v>
      </c>
      <c r="D11" s="11">
        <v>23</v>
      </c>
      <c r="E11" s="11">
        <v>16</v>
      </c>
      <c r="F11" s="11">
        <v>5</v>
      </c>
      <c r="G11" s="11">
        <v>2</v>
      </c>
      <c r="H11" s="11">
        <v>16</v>
      </c>
      <c r="I11" s="11">
        <v>6</v>
      </c>
      <c r="J11" s="11">
        <v>1</v>
      </c>
      <c r="K11" s="11">
        <v>16</v>
      </c>
      <c r="L11" s="11">
        <v>6</v>
      </c>
      <c r="M11" s="11">
        <v>2</v>
      </c>
      <c r="N11" s="11">
        <v>16</v>
      </c>
      <c r="O11" s="11">
        <v>5</v>
      </c>
      <c r="P11" s="11">
        <v>2</v>
      </c>
      <c r="Q11" s="11">
        <v>14</v>
      </c>
      <c r="R11" s="11">
        <v>5</v>
      </c>
      <c r="S11" s="11">
        <v>4</v>
      </c>
      <c r="T11" s="11">
        <v>15</v>
      </c>
      <c r="U11" s="11">
        <v>5</v>
      </c>
      <c r="V11" s="11">
        <v>3</v>
      </c>
      <c r="W11" s="11">
        <v>15</v>
      </c>
      <c r="X11" s="11">
        <v>6</v>
      </c>
      <c r="Y11" s="11">
        <v>2</v>
      </c>
      <c r="Z11" s="11">
        <v>15</v>
      </c>
      <c r="AA11" s="11">
        <v>5</v>
      </c>
      <c r="AB11" s="11">
        <v>3</v>
      </c>
      <c r="AC11" s="11">
        <v>14</v>
      </c>
      <c r="AD11" s="11">
        <v>6</v>
      </c>
      <c r="AE11" s="11">
        <v>3</v>
      </c>
      <c r="AF11" s="11">
        <v>15</v>
      </c>
      <c r="AG11" s="11">
        <v>5</v>
      </c>
      <c r="AH11" s="11">
        <v>3</v>
      </c>
      <c r="AI11" s="11">
        <v>18</v>
      </c>
      <c r="AJ11" s="11">
        <v>4</v>
      </c>
      <c r="AK11" s="11">
        <v>1</v>
      </c>
    </row>
    <row r="12" spans="1:40" ht="15.6" x14ac:dyDescent="0.3">
      <c r="A12" s="5">
        <v>3</v>
      </c>
      <c r="B12" s="1" t="s">
        <v>64</v>
      </c>
      <c r="C12" s="32" t="s">
        <v>65</v>
      </c>
      <c r="D12" s="11">
        <v>24</v>
      </c>
      <c r="E12" s="11">
        <v>17</v>
      </c>
      <c r="F12" s="11">
        <v>5</v>
      </c>
      <c r="G12" s="11">
        <v>2</v>
      </c>
      <c r="H12" s="11">
        <v>17</v>
      </c>
      <c r="I12" s="11">
        <v>6</v>
      </c>
      <c r="J12" s="11">
        <v>1</v>
      </c>
      <c r="K12" s="11">
        <v>17</v>
      </c>
      <c r="L12" s="11">
        <v>6</v>
      </c>
      <c r="M12" s="11">
        <v>2</v>
      </c>
      <c r="N12" s="11">
        <v>17</v>
      </c>
      <c r="O12" s="11">
        <v>5</v>
      </c>
      <c r="P12" s="11">
        <v>2</v>
      </c>
      <c r="Q12" s="11">
        <v>15</v>
      </c>
      <c r="R12" s="11">
        <v>5</v>
      </c>
      <c r="S12" s="11">
        <v>4</v>
      </c>
      <c r="T12" s="11">
        <v>15</v>
      </c>
      <c r="U12" s="11">
        <v>5</v>
      </c>
      <c r="V12" s="11">
        <v>4</v>
      </c>
      <c r="W12" s="11">
        <v>15</v>
      </c>
      <c r="X12" s="11">
        <v>6</v>
      </c>
      <c r="Y12" s="11">
        <v>3</v>
      </c>
      <c r="Z12" s="11">
        <v>15</v>
      </c>
      <c r="AA12" s="11">
        <v>6</v>
      </c>
      <c r="AB12" s="11">
        <v>3</v>
      </c>
      <c r="AC12" s="11">
        <v>14</v>
      </c>
      <c r="AD12" s="11">
        <v>7</v>
      </c>
      <c r="AE12" s="11">
        <v>3</v>
      </c>
      <c r="AF12" s="11">
        <v>15</v>
      </c>
      <c r="AG12" s="11">
        <v>5</v>
      </c>
      <c r="AH12" s="11">
        <v>4</v>
      </c>
      <c r="AI12" s="11">
        <v>18</v>
      </c>
      <c r="AJ12" s="11">
        <v>4</v>
      </c>
      <c r="AK12" s="11">
        <v>2</v>
      </c>
    </row>
    <row r="13" spans="1:40" ht="15.6" x14ac:dyDescent="0.3">
      <c r="A13" s="5">
        <v>4</v>
      </c>
      <c r="B13" s="5" t="s">
        <v>66</v>
      </c>
      <c r="C13" s="33" t="s">
        <v>67</v>
      </c>
      <c r="D13" s="5">
        <v>23</v>
      </c>
      <c r="E13" s="5">
        <v>13</v>
      </c>
      <c r="F13" s="5">
        <v>8</v>
      </c>
      <c r="G13" s="5">
        <v>2</v>
      </c>
      <c r="H13" s="5">
        <v>13</v>
      </c>
      <c r="I13" s="5">
        <v>8</v>
      </c>
      <c r="J13" s="5">
        <v>2</v>
      </c>
      <c r="K13" s="5">
        <v>14</v>
      </c>
      <c r="L13" s="5">
        <v>7</v>
      </c>
      <c r="M13" s="5">
        <v>2</v>
      </c>
      <c r="N13" s="5">
        <v>13</v>
      </c>
      <c r="O13" s="5">
        <v>8</v>
      </c>
      <c r="P13" s="5">
        <v>2</v>
      </c>
      <c r="Q13" s="5">
        <v>12</v>
      </c>
      <c r="R13" s="5">
        <v>9</v>
      </c>
      <c r="S13" s="5">
        <v>2</v>
      </c>
      <c r="T13" s="5">
        <v>14</v>
      </c>
      <c r="U13" s="5">
        <v>8</v>
      </c>
      <c r="V13" s="5">
        <v>1</v>
      </c>
      <c r="W13" s="5">
        <v>14</v>
      </c>
      <c r="X13" s="5">
        <v>7</v>
      </c>
      <c r="Y13" s="5">
        <v>2</v>
      </c>
      <c r="Z13" s="5">
        <v>14</v>
      </c>
      <c r="AA13" s="5">
        <v>7</v>
      </c>
      <c r="AB13" s="5">
        <v>2</v>
      </c>
      <c r="AC13" s="5">
        <v>13</v>
      </c>
      <c r="AD13" s="5">
        <v>9</v>
      </c>
      <c r="AE13" s="5">
        <v>1</v>
      </c>
      <c r="AF13" s="5">
        <v>15</v>
      </c>
      <c r="AG13" s="5">
        <v>7</v>
      </c>
      <c r="AH13" s="5">
        <v>1</v>
      </c>
      <c r="AI13" s="5">
        <v>10</v>
      </c>
      <c r="AJ13" s="5">
        <v>13</v>
      </c>
      <c r="AK13" s="5">
        <v>0</v>
      </c>
      <c r="AL13" s="5"/>
      <c r="AM13" s="5"/>
      <c r="AN13" s="5"/>
    </row>
    <row r="14" spans="1:40" ht="15.6" x14ac:dyDescent="0.3">
      <c r="A14" s="5">
        <v>5</v>
      </c>
      <c r="B14" s="6" t="s">
        <v>68</v>
      </c>
      <c r="C14" s="33" t="s">
        <v>69</v>
      </c>
      <c r="D14" s="11">
        <v>25</v>
      </c>
      <c r="E14" s="11">
        <v>14</v>
      </c>
      <c r="F14" s="11">
        <v>8</v>
      </c>
      <c r="G14" s="11">
        <v>3</v>
      </c>
      <c r="H14" s="11">
        <v>11</v>
      </c>
      <c r="I14" s="11">
        <v>6</v>
      </c>
      <c r="J14" s="11">
        <v>8</v>
      </c>
      <c r="K14" s="11">
        <v>11</v>
      </c>
      <c r="L14" s="11">
        <v>6</v>
      </c>
      <c r="M14" s="11">
        <v>8</v>
      </c>
      <c r="N14" s="11">
        <v>11</v>
      </c>
      <c r="O14" s="11">
        <v>6</v>
      </c>
      <c r="P14" s="11">
        <v>8</v>
      </c>
      <c r="Q14" s="11">
        <v>11</v>
      </c>
      <c r="R14" s="11">
        <v>6</v>
      </c>
      <c r="S14" s="11">
        <v>8</v>
      </c>
      <c r="T14" s="11">
        <v>12</v>
      </c>
      <c r="U14" s="11">
        <v>9</v>
      </c>
      <c r="V14" s="11">
        <v>4</v>
      </c>
      <c r="W14" s="11">
        <v>12</v>
      </c>
      <c r="X14" s="11">
        <v>9</v>
      </c>
      <c r="Y14" s="11">
        <v>4</v>
      </c>
      <c r="Z14" s="11">
        <v>12</v>
      </c>
      <c r="AA14" s="11">
        <v>9</v>
      </c>
      <c r="AB14" s="11">
        <v>4</v>
      </c>
      <c r="AC14" s="11">
        <v>12</v>
      </c>
      <c r="AD14" s="11">
        <v>9</v>
      </c>
      <c r="AE14" s="11">
        <v>4</v>
      </c>
      <c r="AF14" s="11">
        <v>12</v>
      </c>
      <c r="AG14" s="11">
        <v>9</v>
      </c>
      <c r="AH14" s="11">
        <v>4</v>
      </c>
      <c r="AI14" s="11">
        <v>14</v>
      </c>
      <c r="AJ14" s="11">
        <v>8</v>
      </c>
      <c r="AK14" s="11">
        <v>3</v>
      </c>
    </row>
    <row r="15" spans="1:40" ht="15.6" x14ac:dyDescent="0.3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40" ht="15.6" x14ac:dyDescent="0.3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52" t="s">
        <v>1</v>
      </c>
      <c r="B17" s="53"/>
      <c r="C17" s="54"/>
      <c r="D17" s="13">
        <f t="shared" ref="D17:AE17" si="0">SUM(D10:D16)</f>
        <v>119</v>
      </c>
      <c r="E17" s="11">
        <f t="shared" si="0"/>
        <v>78</v>
      </c>
      <c r="F17" s="11">
        <f t="shared" si="0"/>
        <v>31</v>
      </c>
      <c r="G17" s="11">
        <f t="shared" si="0"/>
        <v>10</v>
      </c>
      <c r="H17" s="11">
        <f t="shared" si="0"/>
        <v>75</v>
      </c>
      <c r="I17" s="11">
        <f t="shared" si="0"/>
        <v>31</v>
      </c>
      <c r="J17" s="11">
        <f t="shared" si="0"/>
        <v>13</v>
      </c>
      <c r="K17" s="11">
        <f t="shared" si="0"/>
        <v>75</v>
      </c>
      <c r="L17" s="11">
        <f t="shared" si="0"/>
        <v>31</v>
      </c>
      <c r="M17" s="11">
        <f t="shared" si="0"/>
        <v>15</v>
      </c>
      <c r="N17" s="11">
        <f t="shared" si="0"/>
        <v>74</v>
      </c>
      <c r="O17" s="11">
        <f t="shared" si="0"/>
        <v>29</v>
      </c>
      <c r="P17" s="11">
        <f t="shared" si="0"/>
        <v>16</v>
      </c>
      <c r="Q17" s="11">
        <f t="shared" si="0"/>
        <v>67</v>
      </c>
      <c r="R17" s="11">
        <f t="shared" si="0"/>
        <v>30</v>
      </c>
      <c r="S17" s="11">
        <f t="shared" si="0"/>
        <v>22</v>
      </c>
      <c r="T17" s="11">
        <f t="shared" si="0"/>
        <v>71</v>
      </c>
      <c r="U17" s="11">
        <f t="shared" si="0"/>
        <v>32</v>
      </c>
      <c r="V17" s="11">
        <f t="shared" si="0"/>
        <v>16</v>
      </c>
      <c r="W17" s="11">
        <f t="shared" si="0"/>
        <v>71</v>
      </c>
      <c r="X17" s="11">
        <f t="shared" si="0"/>
        <v>34</v>
      </c>
      <c r="Y17" s="11">
        <f t="shared" si="0"/>
        <v>14</v>
      </c>
      <c r="Z17" s="11">
        <f t="shared" si="0"/>
        <v>71</v>
      </c>
      <c r="AA17" s="11">
        <f t="shared" si="0"/>
        <v>33</v>
      </c>
      <c r="AB17" s="11">
        <f t="shared" si="0"/>
        <v>15</v>
      </c>
      <c r="AC17" s="11">
        <f t="shared" si="0"/>
        <v>67</v>
      </c>
      <c r="AD17" s="11">
        <f t="shared" si="0"/>
        <v>38</v>
      </c>
      <c r="AE17" s="11">
        <f t="shared" si="0"/>
        <v>14</v>
      </c>
      <c r="AF17" s="11">
        <f t="shared" ref="AF17:AK17" si="1">SUM(AF10:AF16)</f>
        <v>72</v>
      </c>
      <c r="AG17" s="11">
        <f t="shared" si="1"/>
        <v>31</v>
      </c>
      <c r="AH17" s="11">
        <f t="shared" si="1"/>
        <v>16</v>
      </c>
      <c r="AI17" s="11">
        <f t="shared" si="1"/>
        <v>78</v>
      </c>
      <c r="AJ17" s="11">
        <f t="shared" si="1"/>
        <v>33</v>
      </c>
      <c r="AK17" s="11">
        <f t="shared" si="1"/>
        <v>8</v>
      </c>
    </row>
    <row r="18" spans="1:37" ht="21.75" customHeight="1" x14ac:dyDescent="0.3">
      <c r="A18" s="44" t="s">
        <v>11</v>
      </c>
      <c r="B18" s="44"/>
      <c r="C18" s="44"/>
      <c r="D18" s="16">
        <f>D17*100/D17</f>
        <v>100</v>
      </c>
      <c r="E18" s="12">
        <f>E17*100/D17</f>
        <v>65.546218487394952</v>
      </c>
      <c r="F18" s="12">
        <f>F17*100/D17</f>
        <v>26.050420168067227</v>
      </c>
      <c r="G18" s="12">
        <f>G17*100/D17</f>
        <v>8.4033613445378155</v>
      </c>
      <c r="H18" s="12">
        <f>H17*100/D17</f>
        <v>63.025210084033617</v>
      </c>
      <c r="I18" s="12">
        <f>I17*100/D17</f>
        <v>26.050420168067227</v>
      </c>
      <c r="J18" s="12">
        <f>J17*100/D17</f>
        <v>10.92436974789916</v>
      </c>
      <c r="K18" s="12">
        <f>K17*100/D17</f>
        <v>63.025210084033617</v>
      </c>
      <c r="L18" s="12">
        <f>L17*100/D17</f>
        <v>26.050420168067227</v>
      </c>
      <c r="M18" s="12">
        <f>M17*100/D17</f>
        <v>12.605042016806722</v>
      </c>
      <c r="N18" s="12">
        <f>N17*100/D17</f>
        <v>62.184873949579831</v>
      </c>
      <c r="O18" s="12">
        <f>O17*100/D17</f>
        <v>24.369747899159663</v>
      </c>
      <c r="P18" s="12">
        <f>P17*100/D17</f>
        <v>13.445378151260504</v>
      </c>
      <c r="Q18" s="12">
        <f>Q17*100/D17</f>
        <v>56.30252100840336</v>
      </c>
      <c r="R18" s="12">
        <f>R17*100/D17</f>
        <v>25.210084033613445</v>
      </c>
      <c r="S18" s="12">
        <f>S17*100/D17</f>
        <v>18.487394957983192</v>
      </c>
      <c r="T18" s="12">
        <f>T17*100/D17</f>
        <v>59.663865546218489</v>
      </c>
      <c r="U18" s="12">
        <f>U17*100/D17</f>
        <v>26.890756302521009</v>
      </c>
      <c r="V18" s="12">
        <f>V17*100/D17</f>
        <v>13.445378151260504</v>
      </c>
      <c r="W18" s="12">
        <f>W17*100/D17</f>
        <v>59.663865546218489</v>
      </c>
      <c r="X18" s="12">
        <f>X17*100/D17</f>
        <v>28.571428571428573</v>
      </c>
      <c r="Y18" s="12">
        <f>Y17*100/D17</f>
        <v>11.764705882352942</v>
      </c>
      <c r="Z18" s="12">
        <f>Z17*100/D17</f>
        <v>59.663865546218489</v>
      </c>
      <c r="AA18" s="12">
        <f>AA17*100/D17</f>
        <v>27.731092436974791</v>
      </c>
      <c r="AB18" s="12">
        <f>AB17*100/D17</f>
        <v>12.605042016806722</v>
      </c>
      <c r="AC18" s="12">
        <f>AC17*100/D17</f>
        <v>56.30252100840336</v>
      </c>
      <c r="AD18" s="12">
        <f>AD17*100/D17</f>
        <v>31.932773109243698</v>
      </c>
      <c r="AE18" s="12">
        <f>AE17*100/D17</f>
        <v>11.764705882352942</v>
      </c>
      <c r="AF18" s="12">
        <f>AF17*100/D17</f>
        <v>60.504201680672267</v>
      </c>
      <c r="AG18" s="12">
        <f>AG17*100/D17</f>
        <v>26.050420168067227</v>
      </c>
      <c r="AH18" s="12">
        <f>AH17*100/D17</f>
        <v>13.445378151260504</v>
      </c>
      <c r="AI18" s="12">
        <f>AI17*100/D17</f>
        <v>65.546218487394952</v>
      </c>
      <c r="AJ18" s="12">
        <f>AJ17*100/D17</f>
        <v>27.731092436974791</v>
      </c>
      <c r="AK18" s="12">
        <f>AK17*100/D17</f>
        <v>6.7226890756302522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1"/>
  <sheetViews>
    <sheetView tabSelected="1" topLeftCell="K1" zoomScaleNormal="100" workbookViewId="0">
      <selection activeCell="R5" sqref="R5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customWidth="1"/>
    <col min="9" max="23" width="9.33203125" bestFit="1" customWidth="1"/>
  </cols>
  <sheetData>
    <row r="1" spans="1:29" x14ac:dyDescent="0.3">
      <c r="T1" s="36"/>
      <c r="U1" s="36"/>
      <c r="AB1" s="42" t="s">
        <v>19</v>
      </c>
      <c r="AC1" s="42"/>
    </row>
    <row r="2" spans="1:29" ht="15.6" x14ac:dyDescent="0.3">
      <c r="H2" s="7" t="s">
        <v>32</v>
      </c>
      <c r="I2" s="2"/>
      <c r="K2" s="2"/>
      <c r="L2" s="2"/>
      <c r="O2" s="38" t="s">
        <v>80</v>
      </c>
      <c r="P2" s="38"/>
      <c r="Q2" s="38"/>
      <c r="R2" s="38"/>
      <c r="S2" s="38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41" t="s">
        <v>78</v>
      </c>
      <c r="I3" s="41"/>
      <c r="J3" s="41"/>
      <c r="K3" s="41"/>
      <c r="L3" s="41"/>
      <c r="M3" s="41"/>
      <c r="N3" s="2"/>
      <c r="O3" s="38" t="s">
        <v>81</v>
      </c>
      <c r="P3" s="38"/>
      <c r="Q3" s="38"/>
      <c r="R3" s="38"/>
      <c r="S3" s="38"/>
      <c r="T3" s="38"/>
      <c r="U3" s="3"/>
      <c r="V3" s="3"/>
      <c r="W3" s="3"/>
    </row>
    <row r="4" spans="1:29" ht="15.6" x14ac:dyDescent="0.3">
      <c r="I4" s="8"/>
      <c r="K4" s="3"/>
      <c r="L4" s="3"/>
      <c r="O4" s="43" t="s">
        <v>82</v>
      </c>
      <c r="P4" s="43"/>
      <c r="Q4" s="43"/>
      <c r="R4" s="43"/>
      <c r="S4" s="43"/>
      <c r="T4" s="43"/>
      <c r="U4" s="3"/>
      <c r="V4" s="3"/>
      <c r="W4" s="3"/>
    </row>
    <row r="5" spans="1:2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6" x14ac:dyDescent="0.3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39" t="s">
        <v>40</v>
      </c>
      <c r="B7" s="37" t="s">
        <v>41</v>
      </c>
      <c r="C7" s="37"/>
      <c r="D7" s="37" t="s">
        <v>42</v>
      </c>
      <c r="E7" s="37"/>
      <c r="F7" s="37"/>
      <c r="G7" s="37"/>
      <c r="H7" s="37" t="s">
        <v>14</v>
      </c>
      <c r="I7" s="37" t="s">
        <v>5</v>
      </c>
      <c r="J7" s="37"/>
      <c r="K7" s="37"/>
      <c r="L7" s="37" t="s">
        <v>8</v>
      </c>
      <c r="M7" s="37"/>
      <c r="N7" s="37"/>
      <c r="O7" s="37" t="s">
        <v>6</v>
      </c>
      <c r="P7" s="37"/>
      <c r="Q7" s="37"/>
      <c r="R7" s="37" t="s">
        <v>9</v>
      </c>
      <c r="S7" s="37"/>
      <c r="T7" s="37"/>
      <c r="U7" s="37" t="s">
        <v>7</v>
      </c>
      <c r="V7" s="37"/>
      <c r="W7" s="37"/>
      <c r="X7" s="35" t="s">
        <v>39</v>
      </c>
      <c r="Y7" s="35"/>
      <c r="Z7" s="35"/>
      <c r="AA7" s="35"/>
      <c r="AB7" s="35"/>
      <c r="AC7" s="35"/>
    </row>
    <row r="8" spans="1:29" ht="78" x14ac:dyDescent="0.3">
      <c r="A8" s="40"/>
      <c r="B8" s="30" t="s">
        <v>43</v>
      </c>
      <c r="C8" s="30" t="s">
        <v>44</v>
      </c>
      <c r="D8" s="30" t="s">
        <v>45</v>
      </c>
      <c r="E8" s="30" t="s">
        <v>46</v>
      </c>
      <c r="F8" s="30" t="s">
        <v>47</v>
      </c>
      <c r="G8" s="30" t="s">
        <v>48</v>
      </c>
      <c r="H8" s="37"/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16</v>
      </c>
      <c r="T8" s="1" t="s">
        <v>17</v>
      </c>
      <c r="U8" s="1" t="s">
        <v>15</v>
      </c>
      <c r="V8" s="1" t="s">
        <v>16</v>
      </c>
      <c r="W8" s="1" t="s">
        <v>17</v>
      </c>
      <c r="X8" s="1" t="s">
        <v>15</v>
      </c>
      <c r="Y8" s="1" t="s">
        <v>11</v>
      </c>
      <c r="Z8" s="1" t="s">
        <v>16</v>
      </c>
      <c r="AA8" s="25" t="s">
        <v>11</v>
      </c>
      <c r="AB8" s="1" t="s">
        <v>17</v>
      </c>
      <c r="AC8" s="1" t="s">
        <v>11</v>
      </c>
    </row>
    <row r="9" spans="1:29" ht="15.6" x14ac:dyDescent="0.3">
      <c r="A9" s="17" t="s">
        <v>74</v>
      </c>
      <c r="B9" s="17"/>
      <c r="C9" s="17"/>
      <c r="D9" s="17"/>
      <c r="E9" s="17"/>
      <c r="F9" s="17"/>
      <c r="G9" s="17"/>
      <c r="H9" s="11"/>
      <c r="I9" s="11"/>
      <c r="J9" s="11"/>
      <c r="K9" s="11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5"/>
      <c r="Y9" s="5"/>
      <c r="Z9" s="5"/>
      <c r="AA9" s="5"/>
      <c r="AB9" s="27"/>
      <c r="AC9" s="5"/>
    </row>
    <row r="10" spans="1:29" ht="15.6" x14ac:dyDescent="0.3">
      <c r="A10" s="17" t="s">
        <v>29</v>
      </c>
      <c r="B10" s="17" t="s">
        <v>70</v>
      </c>
      <c r="C10" s="34" t="s">
        <v>71</v>
      </c>
      <c r="D10" s="17" t="s">
        <v>45</v>
      </c>
      <c r="E10" s="17"/>
      <c r="F10" s="17"/>
      <c r="G10" s="17"/>
      <c r="H10" s="11">
        <v>50</v>
      </c>
      <c r="I10" s="11">
        <v>22</v>
      </c>
      <c r="J10" s="11">
        <v>24</v>
      </c>
      <c r="K10" s="11">
        <v>4</v>
      </c>
      <c r="L10" s="11">
        <v>20</v>
      </c>
      <c r="M10" s="11">
        <v>27</v>
      </c>
      <c r="N10" s="11">
        <v>3</v>
      </c>
      <c r="O10" s="11">
        <v>20</v>
      </c>
      <c r="P10" s="11">
        <v>27</v>
      </c>
      <c r="Q10" s="11">
        <v>3</v>
      </c>
      <c r="R10" s="11">
        <v>20</v>
      </c>
      <c r="S10" s="11">
        <v>29</v>
      </c>
      <c r="T10" s="11">
        <v>1</v>
      </c>
      <c r="U10" s="11">
        <v>15</v>
      </c>
      <c r="V10" s="11">
        <v>9</v>
      </c>
      <c r="W10" s="11">
        <v>1</v>
      </c>
      <c r="X10" s="5">
        <f>(I10+L10+O10+R10+U10)/5</f>
        <v>19.399999999999999</v>
      </c>
      <c r="Y10" s="5">
        <f>X10*100/H10</f>
        <v>38.799999999999997</v>
      </c>
      <c r="Z10" s="5">
        <f>(J10+M10+P10+S10+V10)/5</f>
        <v>23.2</v>
      </c>
      <c r="AA10" s="5">
        <f>Z10*100/H10</f>
        <v>46.4</v>
      </c>
      <c r="AB10" s="27">
        <f>(K10+N10+Q10+T10+W10)/5</f>
        <v>2.4</v>
      </c>
      <c r="AC10" s="5">
        <f>AB10*100/H10</f>
        <v>4.8</v>
      </c>
    </row>
    <row r="11" spans="1:29" ht="15.6" x14ac:dyDescent="0.3">
      <c r="A11" s="17" t="s">
        <v>30</v>
      </c>
      <c r="B11" s="17" t="s">
        <v>72</v>
      </c>
      <c r="C11" s="17" t="s">
        <v>73</v>
      </c>
      <c r="D11" s="17" t="s">
        <v>45</v>
      </c>
      <c r="E11" s="17"/>
      <c r="F11" s="17"/>
      <c r="G11" s="17"/>
      <c r="H11" s="11">
        <v>75</v>
      </c>
      <c r="I11" s="11">
        <v>56</v>
      </c>
      <c r="J11" s="11">
        <v>15</v>
      </c>
      <c r="K11" s="11">
        <v>4</v>
      </c>
      <c r="L11" s="11">
        <v>59</v>
      </c>
      <c r="M11" s="11">
        <v>11</v>
      </c>
      <c r="N11" s="11">
        <v>4</v>
      </c>
      <c r="O11" s="11">
        <v>57</v>
      </c>
      <c r="P11" s="11">
        <v>11</v>
      </c>
      <c r="Q11" s="11">
        <v>7</v>
      </c>
      <c r="R11" s="11">
        <v>95</v>
      </c>
      <c r="S11" s="11">
        <v>20</v>
      </c>
      <c r="T11" s="11">
        <v>9</v>
      </c>
      <c r="U11" s="11">
        <v>56</v>
      </c>
      <c r="V11" s="11">
        <v>14</v>
      </c>
      <c r="W11" s="11">
        <v>5</v>
      </c>
      <c r="X11" s="5">
        <f>(I11+L11+O11+R11+U11)/5</f>
        <v>64.599999999999994</v>
      </c>
      <c r="Y11" s="5">
        <f>X11*100/H11</f>
        <v>86.133333333333326</v>
      </c>
      <c r="Z11" s="5">
        <f>(J11+M11+P11+S11+V11)/5</f>
        <v>14.2</v>
      </c>
      <c r="AA11" s="5">
        <f>Z11*100/H11</f>
        <v>18.933333333333334</v>
      </c>
      <c r="AB11" s="27">
        <f>(K11+N11+Q11+T11+W11)/5</f>
        <v>5.8</v>
      </c>
      <c r="AC11" s="5">
        <f>AB11*100/H11</f>
        <v>7.7333333333333334</v>
      </c>
    </row>
    <row r="12" spans="1:29" ht="15.6" x14ac:dyDescent="0.3">
      <c r="A12" s="17" t="s">
        <v>31</v>
      </c>
      <c r="B12" s="17" t="s">
        <v>70</v>
      </c>
      <c r="C12" s="34" t="s">
        <v>71</v>
      </c>
      <c r="D12" s="17" t="s">
        <v>45</v>
      </c>
      <c r="E12" s="17"/>
      <c r="F12" s="17"/>
      <c r="G12" s="17"/>
      <c r="H12" s="11">
        <v>119</v>
      </c>
      <c r="I12" s="11">
        <v>78</v>
      </c>
      <c r="J12" s="11">
        <v>31</v>
      </c>
      <c r="K12" s="11">
        <v>10</v>
      </c>
      <c r="L12" s="11">
        <v>75</v>
      </c>
      <c r="M12" s="11">
        <v>30</v>
      </c>
      <c r="N12" s="11">
        <v>15</v>
      </c>
      <c r="O12" s="11">
        <v>67</v>
      </c>
      <c r="P12" s="11">
        <v>30</v>
      </c>
      <c r="Q12" s="11">
        <v>22</v>
      </c>
      <c r="R12" s="11">
        <v>70</v>
      </c>
      <c r="S12" s="11">
        <v>33</v>
      </c>
      <c r="T12" s="11">
        <v>15</v>
      </c>
      <c r="U12" s="11">
        <v>78</v>
      </c>
      <c r="V12" s="11">
        <v>33</v>
      </c>
      <c r="W12" s="11">
        <v>8</v>
      </c>
      <c r="X12" s="5">
        <f>(I12+L12+O12+R12+U12)/5</f>
        <v>73.599999999999994</v>
      </c>
      <c r="Y12" s="5">
        <f>X12*100/H12</f>
        <v>61.848739495798313</v>
      </c>
      <c r="Z12" s="5">
        <f>(J12+M12+P12+S12+V12)/5</f>
        <v>31.4</v>
      </c>
      <c r="AA12" s="5">
        <f>Z12*100/H12</f>
        <v>26.386554621848738</v>
      </c>
      <c r="AB12" s="27">
        <f>(K12+N12+Q12+T12+W12)/5</f>
        <v>14</v>
      </c>
      <c r="AC12" s="5">
        <f>AB12*100/H12</f>
        <v>11.764705882352942</v>
      </c>
    </row>
    <row r="13" spans="1:29" ht="15.6" x14ac:dyDescent="0.3">
      <c r="A13" s="17"/>
      <c r="B13" s="17"/>
      <c r="C13" s="17"/>
      <c r="D13" s="17"/>
      <c r="E13" s="17"/>
      <c r="F13" s="17"/>
      <c r="G13" s="17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5">
        <f>(I13+L13+O13+R13+U13)/5</f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7">
        <f>(K13+N13+Q13+T13+W13)/5</f>
        <v>0</v>
      </c>
      <c r="AC13" s="5" t="e">
        <f>AB13*100/H13</f>
        <v>#DIV/0!</v>
      </c>
    </row>
    <row r="14" spans="1:29" ht="15.6" x14ac:dyDescent="0.3">
      <c r="A14" s="13" t="s">
        <v>1</v>
      </c>
      <c r="B14" s="13"/>
      <c r="C14" s="13"/>
      <c r="D14" s="13"/>
      <c r="E14" s="13"/>
      <c r="F14" s="13"/>
      <c r="G14" s="13"/>
      <c r="H14" s="13">
        <f t="shared" ref="H14:W14" si="0">H9+H10+H11+H12+H13</f>
        <v>244</v>
      </c>
      <c r="I14" s="13">
        <f t="shared" si="0"/>
        <v>156</v>
      </c>
      <c r="J14" s="13">
        <f t="shared" si="0"/>
        <v>70</v>
      </c>
      <c r="K14" s="13">
        <f t="shared" si="0"/>
        <v>18</v>
      </c>
      <c r="L14" s="13">
        <f t="shared" si="0"/>
        <v>154</v>
      </c>
      <c r="M14" s="13">
        <f t="shared" si="0"/>
        <v>68</v>
      </c>
      <c r="N14" s="13">
        <f t="shared" si="0"/>
        <v>22</v>
      </c>
      <c r="O14" s="13">
        <f t="shared" si="0"/>
        <v>144</v>
      </c>
      <c r="P14" s="13">
        <f t="shared" si="0"/>
        <v>68</v>
      </c>
      <c r="Q14" s="13">
        <f t="shared" si="0"/>
        <v>32</v>
      </c>
      <c r="R14" s="13">
        <f t="shared" si="0"/>
        <v>185</v>
      </c>
      <c r="S14" s="13">
        <f t="shared" si="0"/>
        <v>82</v>
      </c>
      <c r="T14" s="13">
        <f t="shared" si="0"/>
        <v>25</v>
      </c>
      <c r="U14" s="13">
        <f t="shared" si="0"/>
        <v>149</v>
      </c>
      <c r="V14" s="13">
        <f t="shared" si="0"/>
        <v>56</v>
      </c>
      <c r="W14" s="13">
        <f t="shared" si="0"/>
        <v>14</v>
      </c>
      <c r="X14" s="5"/>
      <c r="Y14" s="6"/>
      <c r="Z14" s="5"/>
      <c r="AA14" s="6"/>
      <c r="AB14" s="27"/>
      <c r="AC14" s="6"/>
    </row>
    <row r="15" spans="1:29" ht="17.25" customHeight="1" x14ac:dyDescent="0.3">
      <c r="A15" s="26" t="s">
        <v>12</v>
      </c>
      <c r="B15" s="26"/>
      <c r="C15" s="26"/>
      <c r="D15" s="26"/>
      <c r="E15" s="26"/>
      <c r="F15" s="26"/>
      <c r="G15" s="26"/>
      <c r="H15" s="15">
        <f>H14*100/H14</f>
        <v>100</v>
      </c>
      <c r="I15" s="12">
        <f>I14*100/H14</f>
        <v>63.934426229508198</v>
      </c>
      <c r="J15" s="12">
        <f>J14*100/H14</f>
        <v>28.688524590163933</v>
      </c>
      <c r="K15" s="12">
        <f>K14*100/H14</f>
        <v>7.3770491803278686</v>
      </c>
      <c r="L15" s="12">
        <f>L14*100/H14</f>
        <v>63.114754098360656</v>
      </c>
      <c r="M15" s="12">
        <f>M14*100/H14</f>
        <v>27.868852459016395</v>
      </c>
      <c r="N15" s="12">
        <f>N14*100/H14</f>
        <v>9.0163934426229506</v>
      </c>
      <c r="O15" s="12">
        <f>O14*100/H14</f>
        <v>59.016393442622949</v>
      </c>
      <c r="P15" s="12">
        <f>P14*100/H14</f>
        <v>27.868852459016395</v>
      </c>
      <c r="Q15" s="12">
        <f>Q14*100/H14</f>
        <v>13.114754098360656</v>
      </c>
      <c r="R15" s="12">
        <f>R14*100/H14</f>
        <v>75.819672131147541</v>
      </c>
      <c r="S15" s="12">
        <f>S14*100/H14</f>
        <v>33.606557377049178</v>
      </c>
      <c r="T15" s="12">
        <f>T14*100/H14</f>
        <v>10.245901639344263</v>
      </c>
      <c r="U15" s="12">
        <f>U14*100/H14</f>
        <v>61.065573770491802</v>
      </c>
      <c r="V15" s="12">
        <f>V14*100/H14</f>
        <v>22.950819672131146</v>
      </c>
      <c r="W15" s="12">
        <f>W14*100/H14</f>
        <v>5.7377049180327866</v>
      </c>
      <c r="X15" s="24"/>
      <c r="Y15" s="24"/>
      <c r="Z15" s="24"/>
      <c r="AA15" s="24"/>
      <c r="AB15" s="24"/>
      <c r="AC15" s="24"/>
    </row>
    <row r="16" spans="1:2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6" x14ac:dyDescent="0.3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6" x14ac:dyDescent="0.3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2026-03-18T06:09:26Z</dcterms:modified>
</cp:coreProperties>
</file>