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әдәскер\"/>
    </mc:Choice>
  </mc:AlternateContent>
  <xr:revisionPtr revIDLastSave="0" documentId="13_ncr:1_{56E864D7-044F-4FFA-A9A0-468F77ED140A}" xr6:coauthVersionLast="47" xr6:coauthVersionMax="47" xr10:uidLastSave="{00000000-0000-0000-0000-000000000000}"/>
  <bookViews>
    <workbookView xWindow="-108" yWindow="-108" windowWidth="23256" windowHeight="12456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6" l="1"/>
  <c r="C13" i="16"/>
  <c r="D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H14" i="13"/>
  <c r="I14" i="13"/>
  <c r="J14" i="13"/>
  <c r="K14" i="13"/>
  <c r="L14" i="13"/>
  <c r="M14" i="13"/>
  <c r="N14" i="13"/>
  <c r="O14" i="13"/>
  <c r="P14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4" i="13"/>
  <c r="E14" i="13"/>
  <c r="F14" i="13"/>
  <c r="G14" i="13"/>
  <c r="Q14" i="13"/>
  <c r="R14" i="13"/>
  <c r="S14" i="13"/>
  <c r="T14" i="13"/>
  <c r="U14" i="13"/>
  <c r="V14" i="13"/>
  <c r="AI14" i="13"/>
  <c r="AJ14" i="13"/>
  <c r="AK14" i="13"/>
  <c r="AL14" i="13"/>
  <c r="AM14" i="13"/>
  <c r="AN14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N18" i="12"/>
  <c r="AI18" i="12"/>
  <c r="U15" i="13"/>
  <c r="Q15" i="13"/>
  <c r="AK15" i="13"/>
  <c r="AL15" i="13"/>
  <c r="V15" i="13"/>
  <c r="R15" i="13"/>
  <c r="AN15" i="13"/>
  <c r="AJ15" i="13"/>
  <c r="T15" i="13"/>
  <c r="AM15" i="13"/>
  <c r="AI15" i="13"/>
  <c r="S15" i="13"/>
  <c r="AH18" i="12"/>
  <c r="Q18" i="12"/>
  <c r="AK18" i="12"/>
  <c r="M15" i="13"/>
  <c r="I15" i="13"/>
  <c r="AF15" i="13"/>
  <c r="AB15" i="13"/>
  <c r="X15" i="13"/>
  <c r="P15" i="13"/>
  <c r="L15" i="13"/>
  <c r="H15" i="13"/>
  <c r="AC15" i="13"/>
  <c r="AE15" i="13"/>
  <c r="AG15" i="13"/>
  <c r="N15" i="13"/>
  <c r="Y15" i="13"/>
  <c r="AA15" i="13"/>
  <c r="Z15" i="13"/>
  <c r="K15" i="13"/>
  <c r="J15" i="13"/>
  <c r="O15" i="13"/>
  <c r="AD15" i="13"/>
  <c r="W15" i="13"/>
  <c r="AH15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4" i="16"/>
  <c r="F15" i="13"/>
  <c r="G15" i="13"/>
  <c r="D15" i="13"/>
  <c r="E15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<sst xmlns="http://schemas.openxmlformats.org/spreadsheetml/2006/main" count="332" uniqueCount="69">
  <si>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</si>
  <si>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</si>
  <si>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</si>
  <si>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</si>
  <si>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</si>
  <si>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</si>
  <si>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</si>
  <si>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</si>
  <si>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</si>
  <si>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</si>
  <si>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</si>
  <si>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</si>
  <si>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</si>
  <si>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</si>
  <si>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</si>
  <si>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</si>
  <si>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</si>
  <si>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</si>
  <si>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</si>
  <si>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</si>
  <si>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</si>
  <si>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</si>
  <si>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</si>
  <si>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</si>
  <si>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</si>
  <si>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</si>
  <si>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</si>
  <si>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</si>
  <si>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</si>
  <si>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</si>
  <si>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</si>
  <si>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</si>
  <si>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</si>
  <si>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</si>
  <si>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</si>
  <si>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</si>
  <si>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</si>
  <si>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</si>
  <si>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</si>
  <si>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</si>
  <si>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</si>
  <si>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</si>
  <si>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</si>
  <si>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</si>
  <si>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</si>
  <si>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</si>
  <si>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</si>
  <si>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</si>
  <si>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Құлыншақ</t>
  </si>
  <si>
    <t>Бәйшешек</t>
  </si>
  <si>
    <t>Қарлығаш</t>
  </si>
  <si>
    <t>Күншуақ</t>
  </si>
  <si>
    <t>Еркемай</t>
  </si>
  <si>
    <t xml:space="preserve">Жауқазын </t>
  </si>
  <si>
    <t>Балапан</t>
  </si>
  <si>
    <t>Айгөлек</t>
  </si>
  <si>
    <t>Балдырған</t>
  </si>
  <si>
    <t>Еркеназ</t>
  </si>
  <si>
    <t>МДҰ атауы___Зере бөбекжай балабақшасы</t>
  </si>
  <si>
    <t>Мекен-жайы___Темір ауданы кениякк ауылы Ы. Алтынсарин 11</t>
  </si>
  <si>
    <t>жоғары</t>
  </si>
  <si>
    <t>орта</t>
  </si>
  <si>
    <t>төмен</t>
  </si>
  <si>
    <t>ерте жас</t>
  </si>
  <si>
    <t>кіші топ</t>
  </si>
  <si>
    <t>ортаңғы топ</t>
  </si>
  <si>
    <t>ересек топ</t>
  </si>
  <si>
    <t>Әдіскерінің аты-жөні:Даржанова Гаухар Сагынбаевна</t>
  </si>
  <si>
    <t>Оқыту тілі:қазақ тілі   2024- 2025оқу жыл Қаңтар айы Аралық 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</si>
</sst>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'МДҰ әдіскерінің жинағы'!$A$9</c:f>
              <c:strCache>
                <c:ptCount val="1"/>
                <c:pt idx="0">
                  <c:v>Ерте жас тобы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'МДҰ әдіскерінің жинағы'!$B$7:$W$8</c15:sqref>
                  </c15:fullRef>
                  <c15:levelRef>
                    <c15:sqref>'МДҰ әдіскерінің жинағы'!$B$7:$W$7</c15:sqref>
                  </c15:levelRef>
                </c:ext>
              </c:extLst>
              <c:f>'МДҰ әдіскерінің жинағы'!$B$7:$W$7</c:f>
              <c:strCache>
                <c:ptCount val="22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  <c:pt idx="16">
                  <c:v>БАРЛЫҒЫ</c:v>
                </c:pt>
              </c:strCache>
            </c:strRef>
          </c:cat>
          <c:val>
            <c:numRef>
              <c:f>'МДҰ әдіскерінің жинағы'!$B$9:$W$9</c:f>
              <c:numCache>
                <c:formatCode>General</c:formatCode>
                <c:ptCount val="22"/>
                <c:pt idx="0">
                  <c:v>25</c:v>
                </c:pt>
                <c:pt idx="1">
                  <c:v>16</c:v>
                </c:pt>
                <c:pt idx="2">
                  <c:v>8</c:v>
                </c:pt>
                <c:pt idx="3">
                  <c:v>1</c:v>
                </c:pt>
                <c:pt idx="4">
                  <c:v>16</c:v>
                </c:pt>
                <c:pt idx="5">
                  <c:v>8</c:v>
                </c:pt>
                <c:pt idx="6">
                  <c:v>1</c:v>
                </c:pt>
                <c:pt idx="7">
                  <c:v>16</c:v>
                </c:pt>
                <c:pt idx="8">
                  <c:v>8</c:v>
                </c:pt>
                <c:pt idx="9">
                  <c:v>1</c:v>
                </c:pt>
                <c:pt idx="10">
                  <c:v>18</c:v>
                </c:pt>
                <c:pt idx="11">
                  <c:v>6</c:v>
                </c:pt>
                <c:pt idx="12">
                  <c:v>1</c:v>
                </c:pt>
                <c:pt idx="13">
                  <c:v>19</c:v>
                </c:pt>
                <c:pt idx="14">
                  <c:v>5</c:v>
                </c:pt>
                <c:pt idx="15">
                  <c:v>1</c:v>
                </c:pt>
                <c:pt idx="16" formatCode="0">
                  <c:v>17</c:v>
                </c:pt>
                <c:pt idx="17" formatCode="0">
                  <c:v>68</c:v>
                </c:pt>
                <c:pt idx="18" formatCode="0">
                  <c:v>7</c:v>
                </c:pt>
                <c:pt idx="19" formatCode="0">
                  <c:v>28</c:v>
                </c:pt>
                <c:pt idx="20" formatCode="0">
                  <c:v>1</c:v>
                </c:pt>
                <c:pt idx="21" formatCode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F-4A0A-80F4-7790F5D3CE38}"/>
            </c:ext>
          </c:extLst>
        </c:ser>
        <c:ser>
          <c:idx val="1"/>
          <c:order val="1"/>
          <c:tx>
            <c:strRef>
              <c:f>'МДҰ әдіскерінің жинағы'!$A$10</c:f>
              <c:strCache>
                <c:ptCount val="1"/>
                <c:pt idx="0">
                  <c:v>Кіші топ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'МДҰ әдіскерінің жинағы'!$B$7:$W$8</c15:sqref>
                  </c15:fullRef>
                  <c15:levelRef>
                    <c15:sqref>'МДҰ әдіскерінің жинағы'!$B$7:$W$7</c15:sqref>
                  </c15:levelRef>
                </c:ext>
              </c:extLst>
              <c:f>'МДҰ әдіскерінің жинағы'!$B$7:$W$7</c:f>
              <c:strCache>
                <c:ptCount val="22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  <c:pt idx="16">
                  <c:v>БАРЛЫҒЫ</c:v>
                </c:pt>
              </c:strCache>
            </c:strRef>
          </c:cat>
          <c:val>
            <c:numRef>
              <c:f>'МДҰ әдіскерінің жинағы'!$B$10:$W$10</c:f>
              <c:numCache>
                <c:formatCode>General</c:formatCode>
                <c:ptCount val="22"/>
                <c:pt idx="0">
                  <c:v>50</c:v>
                </c:pt>
                <c:pt idx="1">
                  <c:v>19</c:v>
                </c:pt>
                <c:pt idx="2">
                  <c:v>24</c:v>
                </c:pt>
                <c:pt idx="3">
                  <c:v>7</c:v>
                </c:pt>
                <c:pt idx="4">
                  <c:v>22</c:v>
                </c:pt>
                <c:pt idx="5">
                  <c:v>23</c:v>
                </c:pt>
                <c:pt idx="6">
                  <c:v>5</c:v>
                </c:pt>
                <c:pt idx="7">
                  <c:v>20</c:v>
                </c:pt>
                <c:pt idx="8">
                  <c:v>24</c:v>
                </c:pt>
                <c:pt idx="9">
                  <c:v>6</c:v>
                </c:pt>
                <c:pt idx="10">
                  <c:v>20</c:v>
                </c:pt>
                <c:pt idx="11">
                  <c:v>22</c:v>
                </c:pt>
                <c:pt idx="12">
                  <c:v>8</c:v>
                </c:pt>
                <c:pt idx="13">
                  <c:v>19</c:v>
                </c:pt>
                <c:pt idx="14">
                  <c:v>25</c:v>
                </c:pt>
                <c:pt idx="15">
                  <c:v>6</c:v>
                </c:pt>
                <c:pt idx="16" formatCode="0">
                  <c:v>20</c:v>
                </c:pt>
                <c:pt idx="17" formatCode="0">
                  <c:v>40</c:v>
                </c:pt>
                <c:pt idx="18" formatCode="0">
                  <c:v>23.6</c:v>
                </c:pt>
                <c:pt idx="19" formatCode="0">
                  <c:v>47.2</c:v>
                </c:pt>
                <c:pt idx="20" formatCode="0">
                  <c:v>6.4</c:v>
                </c:pt>
                <c:pt idx="21" formatCode="0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F-4A0A-80F4-7790F5D3CE38}"/>
            </c:ext>
          </c:extLst>
        </c:ser>
        <c:ser>
          <c:idx val="2"/>
          <c:order val="2"/>
          <c:tx>
            <c:strRef>
              <c:f>'МДҰ әдіскерінің жинағы'!$A$11</c:f>
              <c:strCache>
                <c:ptCount val="1"/>
                <c:pt idx="0">
                  <c:v>Ортаңғы топ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'МДҰ әдіскерінің жинағы'!$B$7:$W$8</c15:sqref>
                  </c15:fullRef>
                  <c15:levelRef>
                    <c15:sqref>'МДҰ әдіскерінің жинағы'!$B$7:$W$7</c15:sqref>
                  </c15:levelRef>
                </c:ext>
              </c:extLst>
              <c:f>'МДҰ әдіскерінің жинағы'!$B$7:$W$7</c:f>
              <c:strCache>
                <c:ptCount val="22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  <c:pt idx="16">
                  <c:v>БАРЛЫҒЫ</c:v>
                </c:pt>
              </c:strCache>
            </c:strRef>
          </c:cat>
          <c:val>
            <c:numRef>
              <c:f>'МДҰ әдіскерінің жинағы'!$B$11:$W$11</c:f>
              <c:numCache>
                <c:formatCode>General</c:formatCode>
                <c:ptCount val="22"/>
                <c:pt idx="0">
                  <c:v>98</c:v>
                </c:pt>
                <c:pt idx="1">
                  <c:v>60</c:v>
                </c:pt>
                <c:pt idx="2">
                  <c:v>31</c:v>
                </c:pt>
                <c:pt idx="3">
                  <c:v>7</c:v>
                </c:pt>
                <c:pt idx="4">
                  <c:v>49</c:v>
                </c:pt>
                <c:pt idx="5">
                  <c:v>38</c:v>
                </c:pt>
                <c:pt idx="6">
                  <c:v>11</c:v>
                </c:pt>
                <c:pt idx="7">
                  <c:v>56</c:v>
                </c:pt>
                <c:pt idx="8">
                  <c:v>31</c:v>
                </c:pt>
                <c:pt idx="9">
                  <c:v>11</c:v>
                </c:pt>
                <c:pt idx="10">
                  <c:v>52</c:v>
                </c:pt>
                <c:pt idx="11">
                  <c:v>33</c:v>
                </c:pt>
                <c:pt idx="12">
                  <c:v>13</c:v>
                </c:pt>
                <c:pt idx="13">
                  <c:v>61</c:v>
                </c:pt>
                <c:pt idx="14">
                  <c:v>30</c:v>
                </c:pt>
                <c:pt idx="15">
                  <c:v>7</c:v>
                </c:pt>
                <c:pt idx="16" formatCode="0">
                  <c:v>55.6</c:v>
                </c:pt>
                <c:pt idx="17" formatCode="0">
                  <c:v>56.734693877551024</c:v>
                </c:pt>
                <c:pt idx="18" formatCode="0">
                  <c:v>32.6</c:v>
                </c:pt>
                <c:pt idx="19" formatCode="0">
                  <c:v>33.265306122448976</c:v>
                </c:pt>
                <c:pt idx="20" formatCode="0">
                  <c:v>9.8000000000000007</c:v>
                </c:pt>
                <c:pt idx="21" formatCode="0">
                  <c:v>10.000000000000002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F-4A0A-80F4-7790F5D3CE38}"/>
            </c:ext>
          </c:extLst>
        </c:ser>
        <c:ser>
          <c:idx val="3"/>
          <c:order val="3"/>
          <c:tx>
            <c:strRef>
              <c:f>'МДҰ әдіскерінің жинағы'!$A$12</c:f>
              <c:strCache>
                <c:ptCount val="1"/>
                <c:pt idx="0">
                  <c:v>Ересек топ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'МДҰ әдіскерінің жинағы'!$B$7:$W$8</c15:sqref>
                  </c15:fullRef>
                  <c15:levelRef>
                    <c15:sqref>'МДҰ әдіскерінің жинағы'!$B$7:$W$7</c15:sqref>
                  </c15:levelRef>
                </c:ext>
              </c:extLst>
              <c:f>'МДҰ әдіскерінің жинағы'!$B$7:$W$7</c:f>
              <c:strCache>
                <c:ptCount val="22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  <c:pt idx="16">
                  <c:v>БАРЛЫҒЫ</c:v>
                </c:pt>
              </c:strCache>
            </c:strRef>
          </c:cat>
          <c:val>
            <c:numRef>
              <c:f>'МДҰ әдіскерінің жинағы'!$B$12:$W$12</c:f>
              <c:numCache>
                <c:formatCode>General</c:formatCode>
                <c:ptCount val="22"/>
                <c:pt idx="0">
                  <c:v>72</c:v>
                </c:pt>
                <c:pt idx="1">
                  <c:v>55</c:v>
                </c:pt>
                <c:pt idx="2">
                  <c:v>16</c:v>
                </c:pt>
                <c:pt idx="3">
                  <c:v>1</c:v>
                </c:pt>
                <c:pt idx="4">
                  <c:v>52</c:v>
                </c:pt>
                <c:pt idx="5">
                  <c:v>19</c:v>
                </c:pt>
                <c:pt idx="6">
                  <c:v>1</c:v>
                </c:pt>
                <c:pt idx="7">
                  <c:v>57</c:v>
                </c:pt>
                <c:pt idx="8">
                  <c:v>14</c:v>
                </c:pt>
                <c:pt idx="9">
                  <c:v>1</c:v>
                </c:pt>
                <c:pt idx="10">
                  <c:v>51</c:v>
                </c:pt>
                <c:pt idx="11">
                  <c:v>18</c:v>
                </c:pt>
                <c:pt idx="12">
                  <c:v>3</c:v>
                </c:pt>
                <c:pt idx="13">
                  <c:v>56</c:v>
                </c:pt>
                <c:pt idx="14">
                  <c:v>16</c:v>
                </c:pt>
                <c:pt idx="15">
                  <c:v>0</c:v>
                </c:pt>
                <c:pt idx="16" formatCode="0">
                  <c:v>54.2</c:v>
                </c:pt>
                <c:pt idx="17" formatCode="0">
                  <c:v>75.277777777777771</c:v>
                </c:pt>
                <c:pt idx="18" formatCode="0">
                  <c:v>16.600000000000001</c:v>
                </c:pt>
                <c:pt idx="19" formatCode="0">
                  <c:v>23.055555555555557</c:v>
                </c:pt>
                <c:pt idx="20" formatCode="0">
                  <c:v>1.2</c:v>
                </c:pt>
                <c:pt idx="21" formatCode="0">
                  <c:v>1.6666666666666667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F-4A0A-80F4-7790F5D3CE38}"/>
            </c:ext>
          </c:extLst>
        </c:ser>
        <c:ser>
          <c:idx val="4"/>
          <c:order val="4"/>
          <c:tx>
            <c:strRef>
              <c:f>'МДҰ әдіскерінің жинағы'!$A$13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'МДҰ әдіскерінің жинағы'!$B$7:$W$8</c15:sqref>
                  </c15:fullRef>
                  <c15:levelRef>
                    <c15:sqref>'МДҰ әдіскерінің жинағы'!$B$7:$W$7</c15:sqref>
                  </c15:levelRef>
                </c:ext>
              </c:extLst>
              <c:f>'МДҰ әдіскерінің жинағы'!$B$7:$W$7</c:f>
              <c:strCache>
                <c:ptCount val="22"/>
                <c:pt idx="0">
                  <c:v>Балалар саны </c:v>
                </c:pt>
                <c:pt idx="1">
                  <c:v> Физикалық қасиеттерді дамыту</c:v>
                </c:pt>
                <c:pt idx="4">
                  <c:v>Коммуникативтік дағдыларды дамыту </c:v>
                </c:pt>
                <c:pt idx="7">
                  <c:v> Танымдық және зияткерлік дағдыларды дамыту </c:v>
                </c:pt>
                <c:pt idx="10">
                  <c:v>Балалардың шығармашылық дағдыларын, зерттеу іс-әрекетін дамыту </c:v>
                </c:pt>
                <c:pt idx="13">
                  <c:v>Әлеуметтік-эмоционалды дағдыларды қалыптастыру</c:v>
                </c:pt>
                <c:pt idx="16">
                  <c:v>БАРЛЫҒЫ</c:v>
                </c:pt>
              </c:strCache>
            </c:strRef>
          </c:cat>
          <c:val>
            <c:numRef>
              <c:f>'МДҰ әдіскерінің жинағы'!$B$13:$W$13</c:f>
              <c:numCache>
                <c:formatCode>General</c:formatCode>
                <c:ptCount val="22"/>
                <c:pt idx="0">
                  <c:v>245</c:v>
                </c:pt>
                <c:pt idx="1">
                  <c:v>150</c:v>
                </c:pt>
                <c:pt idx="2">
                  <c:v>79</c:v>
                </c:pt>
                <c:pt idx="3">
                  <c:v>16</c:v>
                </c:pt>
                <c:pt idx="4">
                  <c:v>139</c:v>
                </c:pt>
                <c:pt idx="5">
                  <c:v>88</c:v>
                </c:pt>
                <c:pt idx="6">
                  <c:v>18</c:v>
                </c:pt>
                <c:pt idx="7">
                  <c:v>149</c:v>
                </c:pt>
                <c:pt idx="8">
                  <c:v>77</c:v>
                </c:pt>
                <c:pt idx="9">
                  <c:v>19</c:v>
                </c:pt>
                <c:pt idx="10">
                  <c:v>141</c:v>
                </c:pt>
                <c:pt idx="11">
                  <c:v>79</c:v>
                </c:pt>
                <c:pt idx="12">
                  <c:v>25</c:v>
                </c:pt>
                <c:pt idx="13">
                  <c:v>155</c:v>
                </c:pt>
                <c:pt idx="14">
                  <c:v>76</c:v>
                </c:pt>
                <c:pt idx="1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4F-4A0A-80F4-7790F5D3C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8032664"/>
        <c:axId val="608029056"/>
      </c:barChart>
      <c:catAx>
        <c:axId val="608032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8029056"/>
        <c:crosses val="autoZero"/>
        <c:auto val="1"/>
        <c:lblAlgn val="ctr"/>
        <c:lblOffset val="100"/>
        <c:noMultiLvlLbl val="0"/>
      </c:catAx>
      <c:valAx>
        <c:axId val="60802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08032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'МДҰ әдіскерінің жинағы'!$Z$8</c:f>
              <c:strCache>
                <c:ptCount val="1"/>
                <c:pt idx="0">
                  <c:v>жоғары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'МДҰ әдіскерінің жинағы'!$Y$9:$Y$12</c:f>
              <c:strCache>
                <c:ptCount val="4"/>
                <c:pt idx="0">
                  <c:v>ерте жас</c:v>
                </c:pt>
                <c:pt idx="1">
                  <c:v>кіші топ</c:v>
                </c:pt>
                <c:pt idx="2">
                  <c:v>ортаңғы топ</c:v>
                </c:pt>
                <c:pt idx="3">
                  <c:v>ересек топ</c:v>
                </c:pt>
              </c:strCache>
            </c:strRef>
          </c:cat>
          <c:val>
            <c:numRef>
              <c:f>'МДҰ әдіскерінің жинағы'!$Z$9:$Z$12</c:f>
              <c:numCache>
                <c:formatCode>General</c:formatCode>
                <c:ptCount val="4"/>
                <c:pt idx="0">
                  <c:v>68</c:v>
                </c:pt>
                <c:pt idx="1">
                  <c:v>40</c:v>
                </c:pt>
                <c:pt idx="2">
                  <c:v>57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F-42A2-AD93-4EB838BDF65D}"/>
            </c:ext>
          </c:extLst>
        </c:ser>
        <c:ser>
          <c:idx val="1"/>
          <c:order val="1"/>
          <c:tx>
            <c:strRef>
              <c:f>'МДҰ әдіскерінің жинағы'!$AA$8</c:f>
              <c:strCache>
                <c:ptCount val="1"/>
                <c:pt idx="0">
                  <c:v>орта</c:v>
                </c:pt>
              </c:strCache>
            </c:strRef>
          </c:tx>
          <c:spPr>
            <a:solidFill>
              <a:schemeClr val="accent2">
                <a:alpha val="88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2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2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'МДҰ әдіскерінің жинағы'!$Y$9:$Y$12</c:f>
              <c:strCache>
                <c:ptCount val="4"/>
                <c:pt idx="0">
                  <c:v>ерте жас</c:v>
                </c:pt>
                <c:pt idx="1">
                  <c:v>кіші топ</c:v>
                </c:pt>
                <c:pt idx="2">
                  <c:v>ортаңғы топ</c:v>
                </c:pt>
                <c:pt idx="3">
                  <c:v>ересек топ</c:v>
                </c:pt>
              </c:strCache>
            </c:strRef>
          </c:cat>
          <c:val>
            <c:numRef>
              <c:f>'МДҰ әдіскерінің жинағы'!$AA$9:$AA$12</c:f>
              <c:numCache>
                <c:formatCode>General</c:formatCode>
                <c:ptCount val="4"/>
                <c:pt idx="0">
                  <c:v>28</c:v>
                </c:pt>
                <c:pt idx="1">
                  <c:v>47</c:v>
                </c:pt>
                <c:pt idx="2">
                  <c:v>33</c:v>
                </c:pt>
                <c:pt idx="3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F-42A2-AD93-4EB838BDF65D}"/>
            </c:ext>
          </c:extLst>
        </c:ser>
        <c:ser>
          <c:idx val="2"/>
          <c:order val="2"/>
          <c:tx>
            <c:strRef>
              <c:f>'МДҰ әдіскерінің жинағы'!$AB$8</c:f>
              <c:strCache>
                <c:ptCount val="1"/>
                <c:pt idx="0">
                  <c:v>төмен</c:v>
                </c:pt>
              </c:strCache>
            </c:strRef>
          </c:tx>
          <c:spPr>
            <a:solidFill>
              <a:schemeClr val="accent3">
                <a:alpha val="88000"/>
              </a:schemeClr>
            </a:solidFill>
            <a:ln>
              <a:solidFill>
                <a:schemeClr val="accent3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3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3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'МДҰ әдіскерінің жинағы'!$Y$9:$Y$12</c:f>
              <c:strCache>
                <c:ptCount val="4"/>
                <c:pt idx="0">
                  <c:v>ерте жас</c:v>
                </c:pt>
                <c:pt idx="1">
                  <c:v>кіші топ</c:v>
                </c:pt>
                <c:pt idx="2">
                  <c:v>ортаңғы топ</c:v>
                </c:pt>
                <c:pt idx="3">
                  <c:v>ересек топ</c:v>
                </c:pt>
              </c:strCache>
            </c:strRef>
          </c:cat>
          <c:val>
            <c:numRef>
              <c:f>'МДҰ әдіскерінің жинағы'!$AB$9:$AB$12</c:f>
              <c:numCache>
                <c:formatCode>General</c:formatCode>
                <c:ptCount val="4"/>
                <c:pt idx="0">
                  <c:v>4</c:v>
                </c:pt>
                <c:pt idx="1">
                  <c:v>13</c:v>
                </c:pt>
                <c:pt idx="2">
                  <c:v>10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F-42A2-AD93-4EB838BDF6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725191624"/>
        <c:axId val="725190968"/>
        <c:axId val="0"/>
      </c:bar3DChart>
      <c:catAx>
        <c:axId val="725191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5190968"/>
        <c:crosses val="autoZero"/>
        <c:auto val="1"/>
        <c:lblAlgn val="ctr"/>
        <c:lblOffset val="100"/>
        <c:noMultiLvlLbl val="0"/>
      </c:catAx>
      <c:valAx>
        <c:axId val="725190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5191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13</xdr:row>
      <xdr:rowOff>200025</xdr:rowOff>
    </xdr:from>
    <xdr:to>
      <xdr:col>23</xdr:col>
      <xdr:colOff>95250</xdr:colOff>
      <xdr:row>33</xdr:row>
      <xdr:rowOff>85725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2C7C647-B93D-40B9-B5D7-5F3C714C8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590550</xdr:colOff>
      <xdr:row>13</xdr:row>
      <xdr:rowOff>95250</xdr:rowOff>
    </xdr:from>
    <xdr:to>
      <xdr:col>29</xdr:col>
      <xdr:colOff>600074</xdr:colOff>
      <xdr:row>28</xdr:row>
      <xdr:rowOff>28575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793B8DF1-1540-4A89-B3C7-7B1526D56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Y10" sqref="Y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6" t="s">
        <v>19</v>
      </c>
      <c r="Y2" s="36"/>
    </row>
    <row r="3" spans="1:25" ht="15.6" x14ac:dyDescent="0.3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37" t="s">
        <v>43</v>
      </c>
      <c r="M3" s="37"/>
      <c r="N3" s="37"/>
      <c r="O3" s="37"/>
      <c r="P3" s="37"/>
      <c r="Q3" s="37"/>
      <c r="R3" s="37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24"/>
      <c r="T4" s="21"/>
      <c r="U4" s="21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40" t="s">
        <v>8</v>
      </c>
      <c r="I7" s="40"/>
      <c r="J7" s="40"/>
      <c r="K7" s="40"/>
      <c r="L7" s="40"/>
      <c r="M7" s="40"/>
      <c r="N7" s="40" t="s">
        <v>6</v>
      </c>
      <c r="O7" s="40"/>
      <c r="P7" s="40"/>
      <c r="Q7" s="40" t="s">
        <v>9</v>
      </c>
      <c r="R7" s="40"/>
      <c r="S7" s="40"/>
      <c r="T7" s="40"/>
      <c r="U7" s="40"/>
      <c r="V7" s="40"/>
      <c r="W7" s="40" t="s">
        <v>7</v>
      </c>
      <c r="X7" s="40"/>
      <c r="Y7" s="40"/>
    </row>
    <row r="8" spans="1:25" ht="14.25" customHeight="1" x14ac:dyDescent="0.3">
      <c r="A8" s="42"/>
      <c r="B8" s="40"/>
      <c r="C8" s="40"/>
      <c r="D8" s="40"/>
      <c r="E8" s="40" t="s">
        <v>15</v>
      </c>
      <c r="F8" s="40" t="s">
        <v>16</v>
      </c>
      <c r="G8" s="40" t="s">
        <v>17</v>
      </c>
      <c r="H8" s="40" t="s">
        <v>20</v>
      </c>
      <c r="I8" s="40"/>
      <c r="J8" s="40"/>
      <c r="K8" s="40" t="s">
        <v>21</v>
      </c>
      <c r="L8" s="40"/>
      <c r="M8" s="40"/>
      <c r="N8" s="40" t="s">
        <v>15</v>
      </c>
      <c r="O8" s="40" t="s">
        <v>16</v>
      </c>
      <c r="P8" s="40" t="s">
        <v>17</v>
      </c>
      <c r="Q8" s="40" t="s">
        <v>22</v>
      </c>
      <c r="R8" s="40"/>
      <c r="S8" s="40"/>
      <c r="T8" s="40" t="s">
        <v>23</v>
      </c>
      <c r="U8" s="40"/>
      <c r="V8" s="40"/>
      <c r="W8" s="1"/>
      <c r="X8" s="1"/>
      <c r="Y8" s="1"/>
    </row>
    <row r="9" spans="1:25" ht="128.25" customHeight="1" x14ac:dyDescent="0.3">
      <c r="A9" s="42"/>
      <c r="B9" s="40"/>
      <c r="C9" s="40"/>
      <c r="D9" s="40"/>
      <c r="E9" s="40"/>
      <c r="F9" s="40"/>
      <c r="G9" s="4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0"/>
      <c r="O9" s="40"/>
      <c r="P9" s="4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 t="s">
        <v>57</v>
      </c>
      <c r="C10" s="6"/>
      <c r="D10" s="12">
        <v>25</v>
      </c>
      <c r="E10" s="12">
        <v>16</v>
      </c>
      <c r="F10" s="12">
        <v>8</v>
      </c>
      <c r="G10" s="12">
        <v>1</v>
      </c>
      <c r="H10" s="12">
        <v>16</v>
      </c>
      <c r="I10" s="12"/>
      <c r="J10" s="12">
        <v>1</v>
      </c>
      <c r="K10" s="12">
        <v>15</v>
      </c>
      <c r="L10" s="12">
        <v>9</v>
      </c>
      <c r="M10" s="12">
        <v>1</v>
      </c>
      <c r="N10" s="12">
        <v>16</v>
      </c>
      <c r="O10" s="12">
        <v>8</v>
      </c>
      <c r="P10" s="12">
        <v>1</v>
      </c>
      <c r="Q10" s="12">
        <v>18</v>
      </c>
      <c r="R10" s="12">
        <v>6</v>
      </c>
      <c r="S10" s="12">
        <v>1</v>
      </c>
      <c r="T10" s="12">
        <v>15</v>
      </c>
      <c r="U10" s="12">
        <v>8</v>
      </c>
      <c r="V10" s="12">
        <v>2</v>
      </c>
      <c r="W10" s="12">
        <v>19</v>
      </c>
      <c r="X10" s="12">
        <v>5</v>
      </c>
      <c r="Y10" s="12">
        <v>1</v>
      </c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41" t="s">
        <v>1</v>
      </c>
      <c r="B17" s="41"/>
      <c r="C17" s="41"/>
      <c r="D17" s="23">
        <f t="shared" ref="D17:Y17" si="0">SUM(D10:D16)</f>
        <v>25</v>
      </c>
      <c r="E17" s="12">
        <f t="shared" si="0"/>
        <v>16</v>
      </c>
      <c r="F17" s="12">
        <f t="shared" si="0"/>
        <v>8</v>
      </c>
      <c r="G17" s="12">
        <f t="shared" si="0"/>
        <v>1</v>
      </c>
      <c r="H17" s="12">
        <f t="shared" si="0"/>
        <v>16</v>
      </c>
      <c r="I17" s="12">
        <f t="shared" si="0"/>
        <v>0</v>
      </c>
      <c r="J17" s="12">
        <f t="shared" si="0"/>
        <v>1</v>
      </c>
      <c r="K17" s="12">
        <f t="shared" si="0"/>
        <v>15</v>
      </c>
      <c r="L17" s="12">
        <f t="shared" si="0"/>
        <v>9</v>
      </c>
      <c r="M17" s="12">
        <f t="shared" si="0"/>
        <v>1</v>
      </c>
      <c r="N17" s="12">
        <f t="shared" si="0"/>
        <v>16</v>
      </c>
      <c r="O17" s="12">
        <f t="shared" si="0"/>
        <v>8</v>
      </c>
      <c r="P17" s="12">
        <f t="shared" si="0"/>
        <v>1</v>
      </c>
      <c r="Q17" s="12">
        <f t="shared" si="0"/>
        <v>18</v>
      </c>
      <c r="R17" s="12">
        <f t="shared" si="0"/>
        <v>6</v>
      </c>
      <c r="S17" s="12">
        <f t="shared" si="0"/>
        <v>1</v>
      </c>
      <c r="T17" s="12">
        <f t="shared" si="0"/>
        <v>15</v>
      </c>
      <c r="U17" s="12">
        <f t="shared" si="0"/>
        <v>8</v>
      </c>
      <c r="V17" s="12">
        <f t="shared" si="0"/>
        <v>2</v>
      </c>
      <c r="W17" s="12">
        <f t="shared" si="0"/>
        <v>19</v>
      </c>
      <c r="X17" s="12">
        <f t="shared" si="0"/>
        <v>5</v>
      </c>
      <c r="Y17" s="12">
        <f t="shared" si="0"/>
        <v>1</v>
      </c>
    </row>
    <row r="18" spans="1:25" ht="15.6" x14ac:dyDescent="0.3">
      <c r="A18" s="39" t="s">
        <v>11</v>
      </c>
      <c r="B18" s="39"/>
      <c r="C18" s="39"/>
      <c r="D18" s="30">
        <f>D17*100/D17</f>
        <v>100</v>
      </c>
      <c r="E18" s="6">
        <f>E17*100/D17</f>
        <v>64</v>
      </c>
      <c r="F18" s="6">
        <f>F17*100/D17</f>
        <v>32</v>
      </c>
      <c r="G18" s="6">
        <f>G17*100/D17</f>
        <v>4</v>
      </c>
      <c r="H18" s="6">
        <f>H17*100/D17</f>
        <v>64</v>
      </c>
      <c r="I18" s="6">
        <f>I17*100/D17</f>
        <v>0</v>
      </c>
      <c r="J18" s="6">
        <f>J17*100/D17</f>
        <v>4</v>
      </c>
      <c r="K18" s="6">
        <f>K17*100/D17</f>
        <v>60</v>
      </c>
      <c r="L18" s="6">
        <f>L17*100/D17</f>
        <v>36</v>
      </c>
      <c r="M18" s="6">
        <f>M17*100/D17</f>
        <v>4</v>
      </c>
      <c r="N18" s="6">
        <f>N17*100/D17</f>
        <v>64</v>
      </c>
      <c r="O18" s="6">
        <f>O17*100/D17</f>
        <v>32</v>
      </c>
      <c r="P18" s="6">
        <f>P17*100/D17</f>
        <v>4</v>
      </c>
      <c r="Q18" s="6">
        <f>Q17*100/D17</f>
        <v>72</v>
      </c>
      <c r="R18" s="6">
        <f>R17*100/D17</f>
        <v>24</v>
      </c>
      <c r="S18" s="6">
        <f>S17*100/D17</f>
        <v>4</v>
      </c>
      <c r="T18" s="6">
        <f>T17*100/D17</f>
        <v>60</v>
      </c>
      <c r="U18" s="6">
        <f>U17*100/D17</f>
        <v>32</v>
      </c>
      <c r="V18" s="6">
        <f>V17*100/D17</f>
        <v>8</v>
      </c>
      <c r="W18" s="6">
        <f>W17*100/D17</f>
        <v>76</v>
      </c>
      <c r="X18" s="6">
        <f>X17*100/D17</f>
        <v>20</v>
      </c>
      <c r="Y18" s="6">
        <f>Y17*100/D17</f>
        <v>4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topLeftCell="A3" zoomScale="70" zoomScaleNormal="70" workbookViewId="0">
      <selection activeCell="E17" sqref="E17:J1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5" t="s">
        <v>41</v>
      </c>
      <c r="C2" s="45"/>
      <c r="D2" s="45"/>
      <c r="E2" s="45"/>
      <c r="F2" s="45"/>
      <c r="G2" s="45"/>
      <c r="H2" s="7"/>
      <c r="I2" s="7"/>
      <c r="J2" s="7"/>
      <c r="K2" s="2"/>
      <c r="L2" s="37" t="s">
        <v>2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19</v>
      </c>
      <c r="AH2" s="36"/>
    </row>
    <row r="3" spans="1:34" ht="15.6" x14ac:dyDescent="0.3">
      <c r="A3" s="3"/>
      <c r="B3" s="37" t="s">
        <v>18</v>
      </c>
      <c r="C3" s="37"/>
      <c r="D3" s="37"/>
      <c r="E3" s="37"/>
      <c r="F3" s="37"/>
      <c r="G3" s="3"/>
      <c r="H3" s="3"/>
      <c r="I3" s="3"/>
      <c r="J3" s="3"/>
      <c r="K3" s="3"/>
      <c r="L3" s="54" t="s">
        <v>25</v>
      </c>
      <c r="M3" s="54"/>
      <c r="N3" s="54"/>
      <c r="O3" s="54"/>
      <c r="P3" s="54"/>
      <c r="Q3" s="54"/>
      <c r="R3" s="54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8" t="s">
        <v>24</v>
      </c>
      <c r="M4" s="38"/>
      <c r="N4" s="38"/>
      <c r="O4" s="38"/>
      <c r="P4" s="38"/>
      <c r="Q4" s="38"/>
      <c r="R4" s="38"/>
      <c r="S4" s="38"/>
      <c r="T4" s="38"/>
      <c r="U4" s="38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3"/>
      <c r="N7" s="40" t="s">
        <v>6</v>
      </c>
      <c r="O7" s="40"/>
      <c r="P7" s="40"/>
      <c r="Q7" s="51" t="s">
        <v>9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40" t="s">
        <v>7</v>
      </c>
      <c r="AG7" s="40"/>
      <c r="AH7" s="40"/>
    </row>
    <row r="8" spans="1:34" ht="15.75" customHeight="1" x14ac:dyDescent="0.3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40" t="s">
        <v>20</v>
      </c>
      <c r="I8" s="40"/>
      <c r="J8" s="40"/>
      <c r="K8" s="40" t="s">
        <v>21</v>
      </c>
      <c r="L8" s="40"/>
      <c r="M8" s="40"/>
      <c r="N8" s="43" t="s">
        <v>15</v>
      </c>
      <c r="O8" s="43" t="s">
        <v>16</v>
      </c>
      <c r="P8" s="43" t="s">
        <v>17</v>
      </c>
      <c r="Q8" s="40" t="s">
        <v>27</v>
      </c>
      <c r="R8" s="40"/>
      <c r="S8" s="40"/>
      <c r="T8" s="40" t="s">
        <v>22</v>
      </c>
      <c r="U8" s="40"/>
      <c r="V8" s="40"/>
      <c r="W8" s="40" t="s">
        <v>28</v>
      </c>
      <c r="X8" s="40"/>
      <c r="Y8" s="40"/>
      <c r="Z8" s="51" t="s">
        <v>29</v>
      </c>
      <c r="AA8" s="52"/>
      <c r="AB8" s="53"/>
      <c r="AC8" s="51" t="s">
        <v>23</v>
      </c>
      <c r="AD8" s="52"/>
      <c r="AE8" s="53"/>
      <c r="AF8" s="43" t="s">
        <v>15</v>
      </c>
      <c r="AG8" s="43" t="s">
        <v>16</v>
      </c>
      <c r="AH8" s="43" t="s">
        <v>17</v>
      </c>
    </row>
    <row r="9" spans="1:34" ht="126.75" customHeight="1" x14ac:dyDescent="0.3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4"/>
      <c r="O9" s="44"/>
      <c r="P9" s="44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4"/>
      <c r="AG9" s="44"/>
      <c r="AH9" s="44"/>
    </row>
    <row r="10" spans="1:34" ht="15.6" x14ac:dyDescent="0.3">
      <c r="A10" s="5">
        <v>1</v>
      </c>
      <c r="B10" s="6" t="s">
        <v>49</v>
      </c>
      <c r="C10" s="6"/>
      <c r="D10" s="12">
        <v>25</v>
      </c>
      <c r="E10" s="12">
        <v>11</v>
      </c>
      <c r="F10" s="12">
        <v>12</v>
      </c>
      <c r="G10" s="12">
        <v>2</v>
      </c>
      <c r="H10" s="12">
        <v>11</v>
      </c>
      <c r="I10" s="12">
        <v>11</v>
      </c>
      <c r="J10" s="12">
        <v>3</v>
      </c>
      <c r="K10" s="12">
        <v>11</v>
      </c>
      <c r="L10" s="12">
        <v>8</v>
      </c>
      <c r="M10" s="12">
        <v>7</v>
      </c>
      <c r="N10" s="12">
        <v>10</v>
      </c>
      <c r="O10" s="12">
        <v>12</v>
      </c>
      <c r="P10" s="12">
        <v>3</v>
      </c>
      <c r="Q10" s="12">
        <v>9</v>
      </c>
      <c r="R10" s="12">
        <v>8</v>
      </c>
      <c r="S10" s="12">
        <v>8</v>
      </c>
      <c r="T10" s="12">
        <v>10</v>
      </c>
      <c r="U10" s="12">
        <v>11</v>
      </c>
      <c r="V10" s="12">
        <v>4</v>
      </c>
      <c r="W10" s="12">
        <v>10</v>
      </c>
      <c r="X10" s="12">
        <v>11</v>
      </c>
      <c r="Y10" s="12">
        <v>4</v>
      </c>
      <c r="Z10" s="12">
        <v>10</v>
      </c>
      <c r="AA10" s="12">
        <v>6</v>
      </c>
      <c r="AB10" s="12">
        <v>9</v>
      </c>
      <c r="AC10" s="12">
        <v>11</v>
      </c>
      <c r="AD10" s="12">
        <v>10</v>
      </c>
      <c r="AE10" s="12">
        <v>4</v>
      </c>
      <c r="AF10" s="12">
        <v>10</v>
      </c>
      <c r="AG10" s="12">
        <v>12</v>
      </c>
      <c r="AH10" s="12">
        <v>3</v>
      </c>
    </row>
    <row r="11" spans="1:34" ht="15.6" x14ac:dyDescent="0.3">
      <c r="A11" s="5">
        <v>2</v>
      </c>
      <c r="B11" s="6" t="s">
        <v>56</v>
      </c>
      <c r="C11" s="6"/>
      <c r="D11" s="12">
        <v>25</v>
      </c>
      <c r="E11" s="12">
        <v>8</v>
      </c>
      <c r="F11" s="12">
        <v>12</v>
      </c>
      <c r="G11" s="12">
        <v>5</v>
      </c>
      <c r="H11" s="12">
        <v>11</v>
      </c>
      <c r="I11" s="12">
        <v>12</v>
      </c>
      <c r="J11" s="12">
        <v>2</v>
      </c>
      <c r="K11" s="12">
        <v>11</v>
      </c>
      <c r="L11" s="12">
        <v>8</v>
      </c>
      <c r="M11" s="12">
        <v>6</v>
      </c>
      <c r="N11" s="12">
        <v>10</v>
      </c>
      <c r="O11" s="12">
        <v>12</v>
      </c>
      <c r="P11" s="12">
        <v>3</v>
      </c>
      <c r="Q11" s="12">
        <v>9</v>
      </c>
      <c r="R11" s="12">
        <v>8</v>
      </c>
      <c r="S11" s="12">
        <v>8</v>
      </c>
      <c r="T11" s="12">
        <v>10</v>
      </c>
      <c r="U11" s="12">
        <v>11</v>
      </c>
      <c r="V11" s="12">
        <v>4</v>
      </c>
      <c r="W11" s="12">
        <v>10</v>
      </c>
      <c r="X11" s="12">
        <v>11</v>
      </c>
      <c r="Y11" s="12">
        <v>4</v>
      </c>
      <c r="Z11" s="12">
        <v>10</v>
      </c>
      <c r="AA11" s="12">
        <v>6</v>
      </c>
      <c r="AB11" s="12">
        <v>9</v>
      </c>
      <c r="AC11" s="12">
        <v>11</v>
      </c>
      <c r="AD11" s="12">
        <v>10</v>
      </c>
      <c r="AE11" s="12">
        <v>4</v>
      </c>
      <c r="AF11" s="12">
        <v>9</v>
      </c>
      <c r="AG11" s="12">
        <v>13</v>
      </c>
      <c r="AH11" s="12">
        <v>3</v>
      </c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8" t="s">
        <v>1</v>
      </c>
      <c r="B17" s="49"/>
      <c r="C17" s="50"/>
      <c r="D17" s="14">
        <f t="shared" ref="D17:AH17" si="0">SUM(D10:D16)</f>
        <v>50</v>
      </c>
      <c r="E17" s="12">
        <f t="shared" si="0"/>
        <v>19</v>
      </c>
      <c r="F17" s="12">
        <f t="shared" si="0"/>
        <v>24</v>
      </c>
      <c r="G17" s="12">
        <f t="shared" si="0"/>
        <v>7</v>
      </c>
      <c r="H17" s="12">
        <f t="shared" si="0"/>
        <v>22</v>
      </c>
      <c r="I17" s="12">
        <f t="shared" si="0"/>
        <v>23</v>
      </c>
      <c r="J17" s="12">
        <f t="shared" si="0"/>
        <v>5</v>
      </c>
      <c r="K17" s="12">
        <f t="shared" si="0"/>
        <v>22</v>
      </c>
      <c r="L17" s="12">
        <f t="shared" si="0"/>
        <v>16</v>
      </c>
      <c r="M17" s="12">
        <f t="shared" si="0"/>
        <v>13</v>
      </c>
      <c r="N17" s="12">
        <f t="shared" si="0"/>
        <v>20</v>
      </c>
      <c r="O17" s="12">
        <f t="shared" si="0"/>
        <v>24</v>
      </c>
      <c r="P17" s="12">
        <f t="shared" si="0"/>
        <v>6</v>
      </c>
      <c r="Q17" s="12">
        <f t="shared" si="0"/>
        <v>18</v>
      </c>
      <c r="R17" s="12">
        <f t="shared" si="0"/>
        <v>16</v>
      </c>
      <c r="S17" s="12">
        <f t="shared" si="0"/>
        <v>16</v>
      </c>
      <c r="T17" s="12">
        <f t="shared" si="0"/>
        <v>20</v>
      </c>
      <c r="U17" s="12">
        <f t="shared" si="0"/>
        <v>22</v>
      </c>
      <c r="V17" s="12">
        <f t="shared" si="0"/>
        <v>8</v>
      </c>
      <c r="W17" s="12">
        <f t="shared" si="0"/>
        <v>20</v>
      </c>
      <c r="X17" s="12">
        <f t="shared" si="0"/>
        <v>22</v>
      </c>
      <c r="Y17" s="12">
        <f t="shared" si="0"/>
        <v>8</v>
      </c>
      <c r="Z17" s="12">
        <f t="shared" si="0"/>
        <v>20</v>
      </c>
      <c r="AA17" s="12">
        <f t="shared" si="0"/>
        <v>12</v>
      </c>
      <c r="AB17" s="12">
        <f t="shared" si="0"/>
        <v>18</v>
      </c>
      <c r="AC17" s="12">
        <f t="shared" si="0"/>
        <v>22</v>
      </c>
      <c r="AD17" s="12">
        <f t="shared" si="0"/>
        <v>20</v>
      </c>
      <c r="AE17" s="12">
        <f t="shared" si="0"/>
        <v>8</v>
      </c>
      <c r="AF17" s="12">
        <f t="shared" si="0"/>
        <v>19</v>
      </c>
      <c r="AG17" s="12">
        <f t="shared" si="0"/>
        <v>25</v>
      </c>
      <c r="AH17" s="12">
        <f t="shared" si="0"/>
        <v>6</v>
      </c>
    </row>
    <row r="18" spans="1:34" ht="17.25" customHeight="1" x14ac:dyDescent="0.3">
      <c r="A18" s="46" t="s">
        <v>11</v>
      </c>
      <c r="B18" s="47"/>
      <c r="C18" s="47"/>
      <c r="D18" s="29">
        <f>D17*100/D17</f>
        <v>100</v>
      </c>
      <c r="E18" s="32">
        <f>E17*100/D17</f>
        <v>38</v>
      </c>
      <c r="F18" s="32">
        <f>F17*100/D17</f>
        <v>48</v>
      </c>
      <c r="G18" s="32">
        <f>G17*100/D17</f>
        <v>14</v>
      </c>
      <c r="H18" s="12">
        <f>H17*100/D17</f>
        <v>44</v>
      </c>
      <c r="I18" s="12">
        <f>I17*100/D17</f>
        <v>46</v>
      </c>
      <c r="J18" s="12">
        <f>J17*100/D17</f>
        <v>10</v>
      </c>
      <c r="K18" s="12">
        <f>K17*100/D17</f>
        <v>44</v>
      </c>
      <c r="L18" s="12">
        <f>L17*100/D17</f>
        <v>32</v>
      </c>
      <c r="M18" s="12">
        <f>M17*100/D17</f>
        <v>26</v>
      </c>
      <c r="N18" s="12">
        <f>N17*100/D17</f>
        <v>40</v>
      </c>
      <c r="O18" s="12">
        <f>O17*100/D17</f>
        <v>48</v>
      </c>
      <c r="P18" s="12">
        <f>P17*100/D17</f>
        <v>12</v>
      </c>
      <c r="Q18" s="12">
        <f>Q17*100/D17</f>
        <v>36</v>
      </c>
      <c r="R18" s="12">
        <f>R17*100/D17</f>
        <v>32</v>
      </c>
      <c r="S18" s="12">
        <f>S17*100/D17</f>
        <v>32</v>
      </c>
      <c r="T18" s="12">
        <f>T17*100/D17</f>
        <v>40</v>
      </c>
      <c r="U18" s="12">
        <f>U17*100/D17</f>
        <v>44</v>
      </c>
      <c r="V18" s="12">
        <f>V17*100/D17</f>
        <v>16</v>
      </c>
      <c r="W18" s="12">
        <f>W17*100/D17</f>
        <v>40</v>
      </c>
      <c r="X18" s="12">
        <f>X17*100/D17</f>
        <v>44</v>
      </c>
      <c r="Y18" s="12">
        <f>Y17*100/D17</f>
        <v>16</v>
      </c>
      <c r="Z18" s="12">
        <f>Z17*100/D17</f>
        <v>40</v>
      </c>
      <c r="AA18" s="12">
        <f>AA17*100/D17</f>
        <v>24</v>
      </c>
      <c r="AB18" s="12">
        <f>AB17*100/D17</f>
        <v>36</v>
      </c>
      <c r="AC18" s="12">
        <f>AC17*100/D17</f>
        <v>44</v>
      </c>
      <c r="AD18" s="12">
        <f>AD17*100/D17</f>
        <v>40</v>
      </c>
      <c r="AE18" s="12">
        <f>AE17*100/D17</f>
        <v>16</v>
      </c>
      <c r="AF18" s="12">
        <f>AF17*100/D17</f>
        <v>38</v>
      </c>
      <c r="AG18" s="12">
        <f>AG17*100/D17</f>
        <v>50</v>
      </c>
      <c r="AH18" s="12">
        <f>AH17*100/D17</f>
        <v>12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H20" sqref="H2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5" t="s">
        <v>40</v>
      </c>
      <c r="C2" s="45"/>
      <c r="D2" s="45"/>
      <c r="E2" s="45"/>
      <c r="F2" s="45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19</v>
      </c>
      <c r="AK2" s="36"/>
    </row>
    <row r="3" spans="1:37" ht="15.6" x14ac:dyDescent="0.3">
      <c r="A3" s="3"/>
      <c r="B3" s="37" t="s">
        <v>13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44</v>
      </c>
      <c r="P3" s="37"/>
      <c r="Q3" s="37"/>
      <c r="R3" s="37"/>
      <c r="S3" s="37"/>
      <c r="T3" s="37"/>
      <c r="U3" s="3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 x14ac:dyDescent="0.3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59" t="s">
        <v>20</v>
      </c>
      <c r="I8" s="60"/>
      <c r="J8" s="60"/>
      <c r="K8" s="52" t="s">
        <v>21</v>
      </c>
      <c r="L8" s="52"/>
      <c r="M8" s="53"/>
      <c r="N8" s="55" t="s">
        <v>26</v>
      </c>
      <c r="O8" s="56"/>
      <c r="P8" s="57"/>
      <c r="Q8" s="43" t="s">
        <v>15</v>
      </c>
      <c r="R8" s="43" t="s">
        <v>16</v>
      </c>
      <c r="S8" s="43" t="s">
        <v>17</v>
      </c>
      <c r="T8" s="58" t="s">
        <v>27</v>
      </c>
      <c r="U8" s="58"/>
      <c r="V8" s="58"/>
      <c r="W8" s="58" t="s">
        <v>22</v>
      </c>
      <c r="X8" s="58"/>
      <c r="Y8" s="58"/>
      <c r="Z8" s="42" t="s">
        <v>28</v>
      </c>
      <c r="AA8" s="42"/>
      <c r="AB8" s="42"/>
      <c r="AC8" s="42" t="s">
        <v>29</v>
      </c>
      <c r="AD8" s="42"/>
      <c r="AE8" s="42"/>
      <c r="AF8" s="56" t="s">
        <v>23</v>
      </c>
      <c r="AG8" s="56"/>
      <c r="AH8" s="57"/>
      <c r="AI8" s="43" t="s">
        <v>15</v>
      </c>
      <c r="AJ8" s="43" t="s">
        <v>16</v>
      </c>
      <c r="AK8" s="43" t="s">
        <v>17</v>
      </c>
    </row>
    <row r="9" spans="1:37" ht="115.5" customHeight="1" x14ac:dyDescent="0.3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6" x14ac:dyDescent="0.3">
      <c r="A10" s="5">
        <v>1</v>
      </c>
      <c r="B10" s="6" t="s">
        <v>50</v>
      </c>
      <c r="C10" s="6"/>
      <c r="D10" s="12">
        <v>25</v>
      </c>
      <c r="E10" s="12">
        <v>19</v>
      </c>
      <c r="F10" s="12">
        <v>5</v>
      </c>
      <c r="G10" s="12">
        <v>1</v>
      </c>
      <c r="H10" s="12">
        <v>16</v>
      </c>
      <c r="I10" s="12">
        <v>8</v>
      </c>
      <c r="J10" s="12">
        <v>1</v>
      </c>
      <c r="K10" s="12">
        <v>18</v>
      </c>
      <c r="L10" s="12">
        <v>6</v>
      </c>
      <c r="M10" s="12">
        <v>1</v>
      </c>
      <c r="N10" s="12">
        <v>17</v>
      </c>
      <c r="O10" s="12">
        <v>5</v>
      </c>
      <c r="P10" s="12">
        <v>3</v>
      </c>
      <c r="Q10" s="12">
        <v>14</v>
      </c>
      <c r="R10" s="12">
        <v>6</v>
      </c>
      <c r="S10" s="12">
        <v>5</v>
      </c>
      <c r="T10" s="12">
        <v>14</v>
      </c>
      <c r="U10" s="12">
        <v>6</v>
      </c>
      <c r="V10" s="12">
        <v>5</v>
      </c>
      <c r="W10" s="12">
        <v>16</v>
      </c>
      <c r="X10" s="12">
        <v>6</v>
      </c>
      <c r="Y10" s="12">
        <v>3</v>
      </c>
      <c r="Z10" s="12">
        <v>16</v>
      </c>
      <c r="AA10" s="12">
        <v>6</v>
      </c>
      <c r="AB10" s="12">
        <v>3</v>
      </c>
      <c r="AC10" s="12">
        <v>12</v>
      </c>
      <c r="AD10" s="12">
        <v>8</v>
      </c>
      <c r="AE10" s="12">
        <v>5</v>
      </c>
      <c r="AF10" s="12">
        <v>15</v>
      </c>
      <c r="AG10" s="12">
        <v>6</v>
      </c>
      <c r="AH10" s="12">
        <v>4</v>
      </c>
      <c r="AI10" s="12">
        <v>16</v>
      </c>
      <c r="AJ10" s="12">
        <v>6</v>
      </c>
      <c r="AK10" s="12">
        <v>3</v>
      </c>
    </row>
    <row r="11" spans="1:37" ht="15.6" x14ac:dyDescent="0.3">
      <c r="A11" s="5">
        <v>2</v>
      </c>
      <c r="B11" s="6" t="s">
        <v>51</v>
      </c>
      <c r="C11" s="6"/>
      <c r="D11" s="12">
        <v>23</v>
      </c>
      <c r="E11" s="12">
        <v>12</v>
      </c>
      <c r="F11" s="12">
        <v>6</v>
      </c>
      <c r="G11" s="12">
        <v>5</v>
      </c>
      <c r="H11" s="12">
        <v>9</v>
      </c>
      <c r="I11" s="12">
        <v>9</v>
      </c>
      <c r="J11" s="12">
        <v>5</v>
      </c>
      <c r="K11" s="12">
        <v>10</v>
      </c>
      <c r="L11" s="12">
        <v>8</v>
      </c>
      <c r="M11" s="12">
        <v>5</v>
      </c>
      <c r="N11" s="12">
        <v>9</v>
      </c>
      <c r="O11" s="12">
        <v>8</v>
      </c>
      <c r="P11" s="12">
        <v>6</v>
      </c>
      <c r="Q11" s="12">
        <v>10</v>
      </c>
      <c r="R11" s="12">
        <v>8</v>
      </c>
      <c r="S11" s="12">
        <v>5</v>
      </c>
      <c r="T11" s="12">
        <v>9</v>
      </c>
      <c r="U11" s="12">
        <v>9</v>
      </c>
      <c r="V11" s="12">
        <v>5</v>
      </c>
      <c r="W11" s="12">
        <v>10</v>
      </c>
      <c r="X11" s="12">
        <v>8</v>
      </c>
      <c r="Y11" s="12">
        <v>5</v>
      </c>
      <c r="Z11" s="12">
        <v>10</v>
      </c>
      <c r="AA11" s="12">
        <v>8</v>
      </c>
      <c r="AB11" s="12">
        <v>5</v>
      </c>
      <c r="AC11" s="12">
        <v>6</v>
      </c>
      <c r="AD11" s="12">
        <v>10</v>
      </c>
      <c r="AE11" s="12">
        <v>7</v>
      </c>
      <c r="AF11" s="12">
        <v>7</v>
      </c>
      <c r="AG11" s="12">
        <v>10</v>
      </c>
      <c r="AH11" s="12">
        <v>6</v>
      </c>
      <c r="AI11" s="12">
        <v>10</v>
      </c>
      <c r="AJ11" s="12">
        <v>10</v>
      </c>
      <c r="AK11" s="12">
        <v>3</v>
      </c>
    </row>
    <row r="12" spans="1:37" ht="15.6" x14ac:dyDescent="0.3">
      <c r="A12" s="5">
        <v>3</v>
      </c>
      <c r="B12" s="1" t="s">
        <v>52</v>
      </c>
      <c r="C12" s="1"/>
      <c r="D12" s="12">
        <v>25</v>
      </c>
      <c r="E12" s="12">
        <v>20</v>
      </c>
      <c r="F12" s="12">
        <v>5</v>
      </c>
      <c r="G12" s="12">
        <v>0</v>
      </c>
      <c r="H12" s="12">
        <v>13</v>
      </c>
      <c r="I12" s="12">
        <v>9</v>
      </c>
      <c r="J12" s="12">
        <v>3</v>
      </c>
      <c r="K12" s="12">
        <v>18</v>
      </c>
      <c r="L12" s="12">
        <v>7</v>
      </c>
      <c r="M12" s="12">
        <v>0</v>
      </c>
      <c r="N12" s="12">
        <v>18</v>
      </c>
      <c r="O12" s="12">
        <v>7</v>
      </c>
      <c r="P12" s="12">
        <v>0</v>
      </c>
      <c r="Q12" s="12">
        <v>18</v>
      </c>
      <c r="R12" s="12">
        <v>7</v>
      </c>
      <c r="S12" s="12">
        <v>0</v>
      </c>
      <c r="T12" s="12">
        <v>18</v>
      </c>
      <c r="U12" s="12">
        <v>7</v>
      </c>
      <c r="V12" s="12">
        <v>0</v>
      </c>
      <c r="W12" s="12">
        <v>20</v>
      </c>
      <c r="X12" s="12">
        <v>5</v>
      </c>
      <c r="Y12" s="12">
        <v>0</v>
      </c>
      <c r="Z12" s="12">
        <v>19</v>
      </c>
      <c r="AA12" s="12">
        <v>6</v>
      </c>
      <c r="AB12" s="12">
        <v>0</v>
      </c>
      <c r="AC12" s="12">
        <v>20</v>
      </c>
      <c r="AD12" s="12">
        <v>5</v>
      </c>
      <c r="AE12" s="12">
        <v>0</v>
      </c>
      <c r="AF12" s="12">
        <v>20</v>
      </c>
      <c r="AG12" s="12">
        <v>5</v>
      </c>
      <c r="AH12" s="12">
        <v>0</v>
      </c>
      <c r="AI12" s="12">
        <v>21</v>
      </c>
      <c r="AJ12" s="12">
        <v>4</v>
      </c>
      <c r="AK12" s="12">
        <v>0</v>
      </c>
    </row>
    <row r="13" spans="1:37" ht="15.6" x14ac:dyDescent="0.3">
      <c r="A13" s="5">
        <v>4</v>
      </c>
      <c r="B13" s="1" t="s">
        <v>53</v>
      </c>
      <c r="C13" s="1"/>
      <c r="D13" s="12">
        <v>25</v>
      </c>
      <c r="E13" s="12">
        <v>9</v>
      </c>
      <c r="F13" s="12">
        <v>15</v>
      </c>
      <c r="G13" s="12">
        <v>1</v>
      </c>
      <c r="H13" s="12">
        <v>11</v>
      </c>
      <c r="I13" s="12">
        <v>12</v>
      </c>
      <c r="J13" s="12">
        <v>2</v>
      </c>
      <c r="K13" s="12">
        <v>13</v>
      </c>
      <c r="L13" s="12">
        <v>10</v>
      </c>
      <c r="M13" s="12">
        <v>2</v>
      </c>
      <c r="N13" s="12">
        <v>13</v>
      </c>
      <c r="O13" s="12">
        <v>10</v>
      </c>
      <c r="P13" s="12">
        <v>2</v>
      </c>
      <c r="Q13" s="12">
        <v>14</v>
      </c>
      <c r="R13" s="12">
        <v>10</v>
      </c>
      <c r="S13" s="12">
        <v>1</v>
      </c>
      <c r="T13" s="12">
        <v>14</v>
      </c>
      <c r="U13" s="12">
        <v>10</v>
      </c>
      <c r="V13" s="12">
        <v>1</v>
      </c>
      <c r="W13" s="12">
        <v>14</v>
      </c>
      <c r="X13" s="12">
        <v>10</v>
      </c>
      <c r="Y13" s="12">
        <v>1</v>
      </c>
      <c r="Z13" s="12">
        <v>14</v>
      </c>
      <c r="AA13" s="12">
        <v>10</v>
      </c>
      <c r="AB13" s="12">
        <v>1</v>
      </c>
      <c r="AC13" s="12">
        <v>14</v>
      </c>
      <c r="AD13" s="12">
        <v>10</v>
      </c>
      <c r="AE13" s="12">
        <v>1</v>
      </c>
      <c r="AF13" s="12">
        <v>14</v>
      </c>
      <c r="AG13" s="12">
        <v>10</v>
      </c>
      <c r="AH13" s="12">
        <v>1</v>
      </c>
      <c r="AI13" s="12">
        <v>14</v>
      </c>
      <c r="AJ13" s="12">
        <v>10</v>
      </c>
      <c r="AK13" s="12">
        <v>1</v>
      </c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 t="shared" ref="D17:AK17" si="0">SUM(D10:D16)</f>
        <v>98</v>
      </c>
      <c r="E17" s="12">
        <f t="shared" si="0"/>
        <v>60</v>
      </c>
      <c r="F17" s="12">
        <f t="shared" si="0"/>
        <v>31</v>
      </c>
      <c r="G17" s="12">
        <f t="shared" si="0"/>
        <v>7</v>
      </c>
      <c r="H17" s="12">
        <f t="shared" si="0"/>
        <v>49</v>
      </c>
      <c r="I17" s="12">
        <f t="shared" si="0"/>
        <v>38</v>
      </c>
      <c r="J17" s="12">
        <f t="shared" si="0"/>
        <v>11</v>
      </c>
      <c r="K17" s="12">
        <f t="shared" si="0"/>
        <v>59</v>
      </c>
      <c r="L17" s="12">
        <f t="shared" si="0"/>
        <v>31</v>
      </c>
      <c r="M17" s="12">
        <f t="shared" si="0"/>
        <v>8</v>
      </c>
      <c r="N17" s="12">
        <f t="shared" si="0"/>
        <v>57</v>
      </c>
      <c r="O17" s="12">
        <f t="shared" si="0"/>
        <v>30</v>
      </c>
      <c r="P17" s="12">
        <f t="shared" si="0"/>
        <v>11</v>
      </c>
      <c r="Q17" s="12">
        <f t="shared" si="0"/>
        <v>56</v>
      </c>
      <c r="R17" s="12">
        <f t="shared" si="0"/>
        <v>31</v>
      </c>
      <c r="S17" s="12">
        <f t="shared" si="0"/>
        <v>11</v>
      </c>
      <c r="T17" s="12">
        <f t="shared" si="0"/>
        <v>55</v>
      </c>
      <c r="U17" s="12">
        <f t="shared" si="0"/>
        <v>32</v>
      </c>
      <c r="V17" s="12">
        <f t="shared" si="0"/>
        <v>11</v>
      </c>
      <c r="W17" s="12">
        <f t="shared" si="0"/>
        <v>60</v>
      </c>
      <c r="X17" s="12">
        <f t="shared" si="0"/>
        <v>29</v>
      </c>
      <c r="Y17" s="12">
        <f t="shared" si="0"/>
        <v>9</v>
      </c>
      <c r="Z17" s="12">
        <f t="shared" si="0"/>
        <v>59</v>
      </c>
      <c r="AA17" s="12">
        <f t="shared" si="0"/>
        <v>30</v>
      </c>
      <c r="AB17" s="12">
        <f t="shared" si="0"/>
        <v>9</v>
      </c>
      <c r="AC17" s="12">
        <f t="shared" si="0"/>
        <v>52</v>
      </c>
      <c r="AD17" s="12">
        <f t="shared" si="0"/>
        <v>33</v>
      </c>
      <c r="AE17" s="12">
        <f t="shared" si="0"/>
        <v>13</v>
      </c>
      <c r="AF17" s="12">
        <f t="shared" si="0"/>
        <v>56</v>
      </c>
      <c r="AG17" s="12">
        <f t="shared" si="0"/>
        <v>31</v>
      </c>
      <c r="AH17" s="12">
        <f t="shared" si="0"/>
        <v>11</v>
      </c>
      <c r="AI17" s="12">
        <f t="shared" si="0"/>
        <v>61</v>
      </c>
      <c r="AJ17" s="12">
        <f t="shared" si="0"/>
        <v>30</v>
      </c>
      <c r="AK17" s="12">
        <f t="shared" si="0"/>
        <v>7</v>
      </c>
    </row>
    <row r="18" spans="1:37" ht="18.75" customHeight="1" x14ac:dyDescent="0.3">
      <c r="A18" s="46" t="s">
        <v>11</v>
      </c>
      <c r="B18" s="47"/>
      <c r="C18" s="47"/>
      <c r="D18" s="17">
        <f>D17*100/D17</f>
        <v>100</v>
      </c>
      <c r="E18" s="13">
        <f>E17*100/D17</f>
        <v>61.224489795918366</v>
      </c>
      <c r="F18" s="13">
        <f>F17*100/D17</f>
        <v>31.632653061224488</v>
      </c>
      <c r="G18" s="13">
        <f>G17*100/D17</f>
        <v>7.1428571428571432</v>
      </c>
      <c r="H18" s="13">
        <f>H17*100/D17</f>
        <v>50</v>
      </c>
      <c r="I18" s="13">
        <f>I17*100/D17</f>
        <v>38.775510204081634</v>
      </c>
      <c r="J18" s="13">
        <f>J17*100/D17</f>
        <v>11.224489795918368</v>
      </c>
      <c r="K18" s="13">
        <f>K17*100/D17</f>
        <v>60.204081632653065</v>
      </c>
      <c r="L18" s="13">
        <f>L17*100/D17</f>
        <v>31.632653061224488</v>
      </c>
      <c r="M18" s="13">
        <f>M17*100/D17</f>
        <v>8.1632653061224492</v>
      </c>
      <c r="N18" s="13">
        <f>N17*100/D17</f>
        <v>58.163265306122447</v>
      </c>
      <c r="O18" s="13">
        <f>O17*100/D17</f>
        <v>30.612244897959183</v>
      </c>
      <c r="P18" s="13">
        <f>P17*100/D17</f>
        <v>11.224489795918368</v>
      </c>
      <c r="Q18" s="13">
        <f>Q17*100/D17</f>
        <v>57.142857142857146</v>
      </c>
      <c r="R18" s="13">
        <f>R17*100/D17</f>
        <v>31.632653061224488</v>
      </c>
      <c r="S18" s="13">
        <f>S17*100/D17</f>
        <v>11.224489795918368</v>
      </c>
      <c r="T18" s="13">
        <f>T17*100/D17</f>
        <v>56.122448979591837</v>
      </c>
      <c r="U18" s="13">
        <f>U17*100/D17</f>
        <v>32.653061224489797</v>
      </c>
      <c r="V18" s="13">
        <f>V17*100/D17</f>
        <v>11.224489795918368</v>
      </c>
      <c r="W18" s="13">
        <f>W17*100/D17</f>
        <v>61.224489795918366</v>
      </c>
      <c r="X18" s="13">
        <f>X17*100/D17</f>
        <v>29.591836734693878</v>
      </c>
      <c r="Y18" s="13">
        <f>Y17*100/D17</f>
        <v>9.183673469387756</v>
      </c>
      <c r="Z18" s="13">
        <f>Z17*100/D17</f>
        <v>60.204081632653065</v>
      </c>
      <c r="AA18" s="13">
        <f>AA17*100/D17</f>
        <v>30.612244897959183</v>
      </c>
      <c r="AB18" s="13">
        <f>AB17*100/D17</f>
        <v>9.183673469387756</v>
      </c>
      <c r="AC18" s="13">
        <f>AC17*100/D17</f>
        <v>53.061224489795919</v>
      </c>
      <c r="AD18" s="13">
        <f>AD17*100/D17</f>
        <v>33.673469387755105</v>
      </c>
      <c r="AE18" s="13">
        <f>AE17*100/D17</f>
        <v>13.26530612244898</v>
      </c>
      <c r="AF18" s="13">
        <f>AF17*100/D17</f>
        <v>57.142857142857146</v>
      </c>
      <c r="AG18" s="13">
        <f>AG17*100/D17</f>
        <v>31.632653061224488</v>
      </c>
      <c r="AH18" s="13">
        <f>AH17*100/D17</f>
        <v>11.224489795918368</v>
      </c>
      <c r="AI18" s="13">
        <f>AI17*100/D17</f>
        <v>62.244897959183675</v>
      </c>
      <c r="AJ18" s="13">
        <f>AJ17*100/D17</f>
        <v>30.612244897959183</v>
      </c>
      <c r="AK18" s="13">
        <f>AK17*100/D17</f>
        <v>7.1428571428571432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T1" zoomScale="80" zoomScaleNormal="80" workbookViewId="0">
      <selection activeCell="AK12" sqref="AK1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5" t="s">
        <v>39</v>
      </c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7" t="s">
        <v>2</v>
      </c>
      <c r="P2" s="37"/>
      <c r="Q2" s="37"/>
      <c r="R2" s="37"/>
      <c r="S2" s="3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6" t="s">
        <v>19</v>
      </c>
      <c r="AK2" s="36"/>
    </row>
    <row r="3" spans="1:37" ht="15.6" x14ac:dyDescent="0.3">
      <c r="A3" s="3"/>
      <c r="B3" s="37" t="s">
        <v>13</v>
      </c>
      <c r="C3" s="37"/>
      <c r="D3" s="37"/>
      <c r="E3" s="37"/>
      <c r="F3" s="37"/>
      <c r="G3" s="3"/>
      <c r="H3" s="3"/>
      <c r="I3" s="3"/>
      <c r="J3" s="3"/>
      <c r="K3" s="3"/>
      <c r="L3" s="3"/>
      <c r="M3" s="3"/>
      <c r="N3" s="3"/>
      <c r="O3" s="37" t="s">
        <v>30</v>
      </c>
      <c r="P3" s="37"/>
      <c r="Q3" s="37"/>
      <c r="R3" s="37"/>
      <c r="S3" s="37"/>
      <c r="T3" s="3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8" t="s">
        <v>24</v>
      </c>
      <c r="P4" s="38"/>
      <c r="Q4" s="38"/>
      <c r="R4" s="38"/>
      <c r="S4" s="38"/>
      <c r="T4" s="38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3"/>
      <c r="Q7" s="40" t="s">
        <v>6</v>
      </c>
      <c r="R7" s="40"/>
      <c r="S7" s="40"/>
      <c r="T7" s="51" t="s">
        <v>9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0" t="s">
        <v>7</v>
      </c>
      <c r="AJ7" s="40"/>
      <c r="AK7" s="40"/>
    </row>
    <row r="8" spans="1:37" ht="15.75" customHeight="1" x14ac:dyDescent="0.3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58" t="s">
        <v>20</v>
      </c>
      <c r="I8" s="58"/>
      <c r="J8" s="58"/>
      <c r="K8" s="40" t="s">
        <v>21</v>
      </c>
      <c r="L8" s="40"/>
      <c r="M8" s="40"/>
      <c r="N8" s="42" t="s">
        <v>26</v>
      </c>
      <c r="O8" s="42"/>
      <c r="P8" s="42"/>
      <c r="Q8" s="43" t="s">
        <v>15</v>
      </c>
      <c r="R8" s="43" t="s">
        <v>16</v>
      </c>
      <c r="S8" s="43" t="s">
        <v>17</v>
      </c>
      <c r="T8" s="58" t="s">
        <v>27</v>
      </c>
      <c r="U8" s="58"/>
      <c r="V8" s="58"/>
      <c r="W8" s="58" t="s">
        <v>22</v>
      </c>
      <c r="X8" s="58"/>
      <c r="Y8" s="58"/>
      <c r="Z8" s="42" t="s">
        <v>28</v>
      </c>
      <c r="AA8" s="42"/>
      <c r="AB8" s="42"/>
      <c r="AC8" s="42" t="s">
        <v>29</v>
      </c>
      <c r="AD8" s="42"/>
      <c r="AE8" s="42"/>
      <c r="AF8" s="56" t="s">
        <v>23</v>
      </c>
      <c r="AG8" s="56"/>
      <c r="AH8" s="57"/>
      <c r="AI8" s="43" t="s">
        <v>15</v>
      </c>
      <c r="AJ8" s="43" t="s">
        <v>16</v>
      </c>
      <c r="AK8" s="43" t="s">
        <v>17</v>
      </c>
    </row>
    <row r="9" spans="1:37" ht="114.75" customHeight="1" x14ac:dyDescent="0.3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4"/>
      <c r="R9" s="44"/>
      <c r="S9" s="4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4"/>
      <c r="AJ9" s="44"/>
      <c r="AK9" s="44"/>
    </row>
    <row r="10" spans="1:37" ht="15.6" x14ac:dyDescent="0.3">
      <c r="A10" s="5">
        <v>1</v>
      </c>
      <c r="B10" s="6" t="s">
        <v>48</v>
      </c>
      <c r="C10" s="6"/>
      <c r="D10" s="12">
        <v>24</v>
      </c>
      <c r="E10" s="12">
        <v>17</v>
      </c>
      <c r="F10" s="12">
        <v>6</v>
      </c>
      <c r="G10" s="12">
        <v>1</v>
      </c>
      <c r="H10" s="12">
        <v>15</v>
      </c>
      <c r="I10" s="12">
        <v>8</v>
      </c>
      <c r="J10" s="12">
        <v>1</v>
      </c>
      <c r="K10" s="12">
        <v>15</v>
      </c>
      <c r="L10" s="12">
        <v>8</v>
      </c>
      <c r="M10" s="12">
        <v>1</v>
      </c>
      <c r="N10" s="12">
        <v>17</v>
      </c>
      <c r="O10" s="12">
        <v>7</v>
      </c>
      <c r="P10" s="12">
        <v>0</v>
      </c>
      <c r="Q10" s="12">
        <v>17</v>
      </c>
      <c r="R10" s="12">
        <v>6</v>
      </c>
      <c r="S10" s="12">
        <v>1</v>
      </c>
      <c r="T10" s="12">
        <v>14</v>
      </c>
      <c r="U10" s="12">
        <v>7</v>
      </c>
      <c r="V10" s="12">
        <v>3</v>
      </c>
      <c r="W10" s="12">
        <v>15</v>
      </c>
      <c r="X10" s="12">
        <v>8</v>
      </c>
      <c r="Y10" s="12">
        <v>1</v>
      </c>
      <c r="Z10" s="12">
        <v>17</v>
      </c>
      <c r="AA10" s="12">
        <v>7</v>
      </c>
      <c r="AB10" s="12">
        <v>0</v>
      </c>
      <c r="AC10" s="12">
        <v>19</v>
      </c>
      <c r="AD10" s="12">
        <v>8</v>
      </c>
      <c r="AE10" s="12">
        <v>0</v>
      </c>
      <c r="AF10" s="12">
        <v>19</v>
      </c>
      <c r="AG10" s="12">
        <v>5</v>
      </c>
      <c r="AH10" s="12">
        <v>0</v>
      </c>
      <c r="AI10" s="12">
        <v>17</v>
      </c>
      <c r="AJ10" s="12">
        <v>7</v>
      </c>
      <c r="AK10" s="12">
        <v>0</v>
      </c>
    </row>
    <row r="11" spans="1:37" ht="15.6" x14ac:dyDescent="0.3">
      <c r="A11" s="5">
        <v>2</v>
      </c>
      <c r="B11" s="6" t="s">
        <v>54</v>
      </c>
      <c r="C11" s="6"/>
      <c r="D11" s="12">
        <v>25</v>
      </c>
      <c r="E11" s="12">
        <v>25</v>
      </c>
      <c r="F11" s="12">
        <v>0</v>
      </c>
      <c r="G11" s="12">
        <v>0</v>
      </c>
      <c r="H11" s="12">
        <v>25</v>
      </c>
      <c r="I11" s="12">
        <v>0</v>
      </c>
      <c r="J11" s="12">
        <v>0</v>
      </c>
      <c r="K11" s="12">
        <v>25</v>
      </c>
      <c r="L11" s="12">
        <v>0</v>
      </c>
      <c r="M11" s="12">
        <v>0</v>
      </c>
      <c r="N11" s="12">
        <v>25</v>
      </c>
      <c r="O11" s="12">
        <v>0</v>
      </c>
      <c r="P11" s="12">
        <v>0</v>
      </c>
      <c r="Q11" s="12">
        <v>25</v>
      </c>
      <c r="R11" s="12">
        <v>0</v>
      </c>
      <c r="S11" s="12">
        <v>0</v>
      </c>
      <c r="T11" s="12">
        <v>25</v>
      </c>
      <c r="U11" s="12">
        <v>0</v>
      </c>
      <c r="V11" s="12">
        <v>0</v>
      </c>
      <c r="W11" s="12">
        <v>25</v>
      </c>
      <c r="X11" s="12">
        <v>0</v>
      </c>
      <c r="Y11" s="12">
        <v>0</v>
      </c>
      <c r="Z11" s="12">
        <v>25</v>
      </c>
      <c r="AA11" s="12">
        <v>0</v>
      </c>
      <c r="AB11" s="12">
        <v>0</v>
      </c>
      <c r="AC11" s="12">
        <v>25</v>
      </c>
      <c r="AD11" s="12">
        <v>0</v>
      </c>
      <c r="AE11" s="12">
        <v>0</v>
      </c>
      <c r="AF11" s="12">
        <v>25</v>
      </c>
      <c r="AG11" s="12">
        <v>0</v>
      </c>
      <c r="AH11" s="12">
        <v>0</v>
      </c>
      <c r="AI11" s="12">
        <v>25</v>
      </c>
      <c r="AJ11" s="12">
        <v>0</v>
      </c>
      <c r="AK11" s="12">
        <v>0</v>
      </c>
    </row>
    <row r="12" spans="1:37" ht="15.6" x14ac:dyDescent="0.3">
      <c r="A12" s="5">
        <v>3</v>
      </c>
      <c r="B12" s="1" t="s">
        <v>55</v>
      </c>
      <c r="C12" s="1"/>
      <c r="D12" s="12">
        <v>23</v>
      </c>
      <c r="E12" s="12">
        <v>13</v>
      </c>
      <c r="F12" s="12">
        <v>10</v>
      </c>
      <c r="G12" s="12">
        <v>0</v>
      </c>
      <c r="H12" s="12">
        <v>12</v>
      </c>
      <c r="I12" s="12">
        <v>11</v>
      </c>
      <c r="J12" s="12">
        <v>0</v>
      </c>
      <c r="K12" s="12">
        <v>12</v>
      </c>
      <c r="L12" s="12">
        <v>11</v>
      </c>
      <c r="M12" s="12">
        <v>0</v>
      </c>
      <c r="N12" s="12">
        <v>12</v>
      </c>
      <c r="O12" s="12">
        <v>11</v>
      </c>
      <c r="P12" s="12">
        <v>0</v>
      </c>
      <c r="Q12" s="12">
        <v>15</v>
      </c>
      <c r="R12" s="12">
        <v>8</v>
      </c>
      <c r="S12" s="12">
        <v>0</v>
      </c>
      <c r="T12" s="12">
        <v>12</v>
      </c>
      <c r="U12" s="12">
        <v>11</v>
      </c>
      <c r="V12" s="12">
        <v>0</v>
      </c>
      <c r="W12" s="12">
        <v>12</v>
      </c>
      <c r="X12" s="12">
        <v>11</v>
      </c>
      <c r="Y12" s="12">
        <v>0</v>
      </c>
      <c r="Z12" s="12">
        <v>12</v>
      </c>
      <c r="AA12" s="12">
        <v>11</v>
      </c>
      <c r="AB12" s="12">
        <v>0</v>
      </c>
      <c r="AC12" s="12">
        <v>12</v>
      </c>
      <c r="AD12" s="12">
        <v>11</v>
      </c>
      <c r="AE12" s="12">
        <v>0</v>
      </c>
      <c r="AF12" s="12">
        <v>12</v>
      </c>
      <c r="AG12" s="12">
        <v>11</v>
      </c>
      <c r="AH12" s="12">
        <v>0</v>
      </c>
      <c r="AI12" s="12">
        <v>14</v>
      </c>
      <c r="AJ12" s="12">
        <v>9</v>
      </c>
      <c r="AK12" s="12">
        <v>0</v>
      </c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8" t="s">
        <v>1</v>
      </c>
      <c r="B17" s="49"/>
      <c r="C17" s="50"/>
      <c r="D17" s="14">
        <f>SUM(D10:D16)</f>
        <v>72</v>
      </c>
      <c r="E17" s="12">
        <f>SUM(E10:E16)</f>
        <v>55</v>
      </c>
      <c r="F17" s="12">
        <f>SUM(F10:F16)</f>
        <v>16</v>
      </c>
      <c r="G17" s="12">
        <f>SUM(G10:G16)</f>
        <v>1</v>
      </c>
      <c r="H17" s="12">
        <f t="shared" ref="H17:M17" si="0">SUM(H10:H16)</f>
        <v>52</v>
      </c>
      <c r="I17" s="12">
        <f t="shared" si="0"/>
        <v>19</v>
      </c>
      <c r="J17" s="12">
        <f t="shared" si="0"/>
        <v>1</v>
      </c>
      <c r="K17" s="12">
        <f t="shared" si="0"/>
        <v>52</v>
      </c>
      <c r="L17" s="12">
        <f t="shared" si="0"/>
        <v>19</v>
      </c>
      <c r="M17" s="12">
        <f t="shared" si="0"/>
        <v>1</v>
      </c>
      <c r="N17" s="12">
        <f t="shared" ref="N17:S17" si="1">SUM(N10:N16)</f>
        <v>54</v>
      </c>
      <c r="O17" s="12">
        <f t="shared" si="1"/>
        <v>18</v>
      </c>
      <c r="P17" s="12">
        <f t="shared" si="1"/>
        <v>0</v>
      </c>
      <c r="Q17" s="12">
        <f t="shared" si="1"/>
        <v>57</v>
      </c>
      <c r="R17" s="12">
        <f t="shared" si="1"/>
        <v>14</v>
      </c>
      <c r="S17" s="12">
        <f t="shared" si="1"/>
        <v>1</v>
      </c>
      <c r="T17" s="12">
        <f t="shared" ref="T17:AE17" si="2">SUM(T10:T16)</f>
        <v>51</v>
      </c>
      <c r="U17" s="12">
        <f t="shared" si="2"/>
        <v>18</v>
      </c>
      <c r="V17" s="12">
        <f t="shared" si="2"/>
        <v>3</v>
      </c>
      <c r="W17" s="12">
        <f t="shared" si="2"/>
        <v>52</v>
      </c>
      <c r="X17" s="12">
        <f t="shared" si="2"/>
        <v>19</v>
      </c>
      <c r="Y17" s="12">
        <f t="shared" si="2"/>
        <v>1</v>
      </c>
      <c r="Z17" s="12">
        <f t="shared" si="2"/>
        <v>54</v>
      </c>
      <c r="AA17" s="12">
        <f t="shared" si="2"/>
        <v>18</v>
      </c>
      <c r="AB17" s="12">
        <f t="shared" si="2"/>
        <v>0</v>
      </c>
      <c r="AC17" s="12">
        <f t="shared" si="2"/>
        <v>56</v>
      </c>
      <c r="AD17" s="12">
        <f t="shared" si="2"/>
        <v>19</v>
      </c>
      <c r="AE17" s="12">
        <f t="shared" si="2"/>
        <v>0</v>
      </c>
      <c r="AF17" s="12">
        <f t="shared" ref="AF17:AK17" si="3">SUM(AF10:AF16)</f>
        <v>56</v>
      </c>
      <c r="AG17" s="12">
        <f t="shared" si="3"/>
        <v>16</v>
      </c>
      <c r="AH17" s="12">
        <f t="shared" si="3"/>
        <v>0</v>
      </c>
      <c r="AI17" s="12">
        <f t="shared" si="3"/>
        <v>56</v>
      </c>
      <c r="AJ17" s="12">
        <f t="shared" si="3"/>
        <v>16</v>
      </c>
      <c r="AK17" s="12">
        <f t="shared" si="3"/>
        <v>0</v>
      </c>
    </row>
    <row r="18" spans="1:37" ht="21.75" customHeight="1" x14ac:dyDescent="0.3">
      <c r="A18" s="39" t="s">
        <v>11</v>
      </c>
      <c r="B18" s="39"/>
      <c r="C18" s="39"/>
      <c r="D18" s="17">
        <f>D17*100/D17</f>
        <v>100</v>
      </c>
      <c r="E18" s="13">
        <f>E17*100/D17</f>
        <v>76.388888888888886</v>
      </c>
      <c r="F18" s="13">
        <f>F17*100/D17</f>
        <v>22.222222222222221</v>
      </c>
      <c r="G18" s="13">
        <f>G17*100/D17</f>
        <v>1.3888888888888888</v>
      </c>
      <c r="H18" s="13">
        <f>H17*100/D17</f>
        <v>72.222222222222229</v>
      </c>
      <c r="I18" s="13">
        <f>I17*100/D17</f>
        <v>26.388888888888889</v>
      </c>
      <c r="J18" s="13">
        <f>J17*100/D17</f>
        <v>1.3888888888888888</v>
      </c>
      <c r="K18" s="13">
        <f>K17*100/D17</f>
        <v>72.222222222222229</v>
      </c>
      <c r="L18" s="13">
        <f>L17*100/D17</f>
        <v>26.388888888888889</v>
      </c>
      <c r="M18" s="13">
        <f>M17*100/D17</f>
        <v>1.3888888888888888</v>
      </c>
      <c r="N18" s="13">
        <f>N17*100/D17</f>
        <v>75</v>
      </c>
      <c r="O18" s="13">
        <f>O17*100/D17</f>
        <v>25</v>
      </c>
      <c r="P18" s="13">
        <f>P17*100/D17</f>
        <v>0</v>
      </c>
      <c r="Q18" s="13">
        <f>Q17*100/D17</f>
        <v>79.166666666666671</v>
      </c>
      <c r="R18" s="13">
        <f>R17*100/D17</f>
        <v>19.444444444444443</v>
      </c>
      <c r="S18" s="13">
        <f>S17*100/D17</f>
        <v>1.3888888888888888</v>
      </c>
      <c r="T18" s="13">
        <f>T17*100/D17</f>
        <v>70.833333333333329</v>
      </c>
      <c r="U18" s="13">
        <f>U17*100/D17</f>
        <v>25</v>
      </c>
      <c r="V18" s="13">
        <f>V17*100/D17</f>
        <v>4.166666666666667</v>
      </c>
      <c r="W18" s="13">
        <f>W17*100/D17</f>
        <v>72.222222222222229</v>
      </c>
      <c r="X18" s="13">
        <f>X17*100/D17</f>
        <v>26.388888888888889</v>
      </c>
      <c r="Y18" s="13">
        <f>Y17*100/D17</f>
        <v>1.3888888888888888</v>
      </c>
      <c r="Z18" s="13">
        <f>Z17*100/D17</f>
        <v>75</v>
      </c>
      <c r="AA18" s="13">
        <f>AA17*100/D17</f>
        <v>25</v>
      </c>
      <c r="AB18" s="13">
        <f>AB17*100/D17</f>
        <v>0</v>
      </c>
      <c r="AC18" s="13">
        <f>AC17*100/D17</f>
        <v>77.777777777777771</v>
      </c>
      <c r="AD18" s="13">
        <f>AD17*100/D17</f>
        <v>26.388888888888889</v>
      </c>
      <c r="AE18" s="13">
        <f>AE17*100/D17</f>
        <v>0</v>
      </c>
      <c r="AF18" s="13">
        <f>AF17*100/D17</f>
        <v>77.777777777777771</v>
      </c>
      <c r="AG18" s="13">
        <f>AG17*100/D17</f>
        <v>22.222222222222221</v>
      </c>
      <c r="AH18" s="13">
        <f>AH17*100/D17</f>
        <v>0</v>
      </c>
      <c r="AI18" s="13">
        <f>AI17*100/D17</f>
        <v>77.777777777777771</v>
      </c>
      <c r="AJ18" s="13">
        <f>AJ17*100/D17</f>
        <v>22.222222222222221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5"/>
  <sheetViews>
    <sheetView topLeftCell="A2" zoomScale="70" zoomScaleNormal="70" workbookViewId="0">
      <selection activeCell="A10" sqref="A10:XFD1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 t="s">
        <v>2</v>
      </c>
      <c r="S2" s="37"/>
      <c r="T2" s="37"/>
      <c r="U2" s="37"/>
      <c r="V2" s="3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6" t="s">
        <v>19</v>
      </c>
      <c r="AN2" s="36"/>
    </row>
    <row r="3" spans="1:40" ht="15.6" x14ac:dyDescent="0.3">
      <c r="A3" s="3"/>
      <c r="B3" s="37" t="s">
        <v>13</v>
      </c>
      <c r="C3" s="37"/>
      <c r="D3" s="37"/>
      <c r="E3" s="37"/>
      <c r="F3" s="3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45</v>
      </c>
      <c r="S3" s="37"/>
      <c r="T3" s="37"/>
      <c r="U3" s="37"/>
      <c r="V3" s="37"/>
      <c r="W3" s="37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8" t="s">
        <v>32</v>
      </c>
      <c r="S4" s="38"/>
      <c r="T4" s="38"/>
      <c r="U4" s="38"/>
      <c r="V4" s="38"/>
      <c r="W4" s="38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42" t="s">
        <v>0</v>
      </c>
      <c r="B7" s="40" t="s">
        <v>3</v>
      </c>
      <c r="C7" s="40" t="s">
        <v>4</v>
      </c>
      <c r="D7" s="40" t="s">
        <v>10</v>
      </c>
      <c r="E7" s="40" t="s">
        <v>5</v>
      </c>
      <c r="F7" s="40"/>
      <c r="G7" s="40"/>
      <c r="H7" s="51" t="s">
        <v>8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40" t="s">
        <v>6</v>
      </c>
      <c r="U7" s="40"/>
      <c r="V7" s="40"/>
      <c r="W7" s="51" t="s">
        <v>9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3"/>
      <c r="AL7" s="40" t="s">
        <v>7</v>
      </c>
      <c r="AM7" s="40"/>
      <c r="AN7" s="40"/>
    </row>
    <row r="8" spans="1:40" ht="15.75" customHeight="1" x14ac:dyDescent="0.3">
      <c r="A8" s="42"/>
      <c r="B8" s="40"/>
      <c r="C8" s="40"/>
      <c r="D8" s="40"/>
      <c r="E8" s="43" t="s">
        <v>15</v>
      </c>
      <c r="F8" s="43" t="s">
        <v>16</v>
      </c>
      <c r="G8" s="43" t="s">
        <v>17</v>
      </c>
      <c r="H8" s="67" t="s">
        <v>20</v>
      </c>
      <c r="I8" s="68"/>
      <c r="J8" s="69"/>
      <c r="K8" s="64" t="s">
        <v>21</v>
      </c>
      <c r="L8" s="65"/>
      <c r="M8" s="66"/>
      <c r="N8" s="61" t="s">
        <v>31</v>
      </c>
      <c r="O8" s="62"/>
      <c r="P8" s="63"/>
      <c r="Q8" s="55" t="s">
        <v>26</v>
      </c>
      <c r="R8" s="56"/>
      <c r="S8" s="57"/>
      <c r="T8" s="43" t="s">
        <v>15</v>
      </c>
      <c r="U8" s="43" t="s">
        <v>16</v>
      </c>
      <c r="V8" s="43" t="s">
        <v>17</v>
      </c>
      <c r="W8" s="58" t="s">
        <v>27</v>
      </c>
      <c r="X8" s="58"/>
      <c r="Y8" s="58"/>
      <c r="Z8" s="58" t="s">
        <v>22</v>
      </c>
      <c r="AA8" s="58"/>
      <c r="AB8" s="58"/>
      <c r="AC8" s="42" t="s">
        <v>28</v>
      </c>
      <c r="AD8" s="42"/>
      <c r="AE8" s="42"/>
      <c r="AF8" s="42" t="s">
        <v>29</v>
      </c>
      <c r="AG8" s="42"/>
      <c r="AH8" s="42"/>
      <c r="AI8" s="56" t="s">
        <v>23</v>
      </c>
      <c r="AJ8" s="56"/>
      <c r="AK8" s="57"/>
      <c r="AL8" s="43" t="s">
        <v>15</v>
      </c>
      <c r="AM8" s="43" t="s">
        <v>16</v>
      </c>
      <c r="AN8" s="43" t="s">
        <v>17</v>
      </c>
    </row>
    <row r="9" spans="1:40" ht="126.75" customHeight="1" x14ac:dyDescent="0.3">
      <c r="A9" s="42"/>
      <c r="B9" s="40"/>
      <c r="C9" s="40"/>
      <c r="D9" s="40"/>
      <c r="E9" s="44"/>
      <c r="F9" s="44"/>
      <c r="G9" s="4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4"/>
      <c r="U9" s="44"/>
      <c r="V9" s="4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4"/>
      <c r="AM9" s="44"/>
      <c r="AN9" s="44"/>
    </row>
    <row r="10" spans="1:40" ht="15.6" x14ac:dyDescent="0.3">
      <c r="A10" s="5"/>
      <c r="B10" s="1"/>
      <c r="C10" s="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48" t="s">
        <v>1</v>
      </c>
      <c r="B14" s="49"/>
      <c r="C14" s="50"/>
      <c r="D14" s="23">
        <f t="shared" ref="D14:AN14" si="0">SUM(D10:D13)</f>
        <v>0</v>
      </c>
      <c r="E14" s="5">
        <f t="shared" si="0"/>
        <v>0</v>
      </c>
      <c r="F14" s="5">
        <f t="shared" si="0"/>
        <v>0</v>
      </c>
      <c r="G14" s="5">
        <f t="shared" si="0"/>
        <v>0</v>
      </c>
      <c r="H14" s="5">
        <f t="shared" si="0"/>
        <v>0</v>
      </c>
      <c r="I14" s="5">
        <f t="shared" si="0"/>
        <v>0</v>
      </c>
      <c r="J14" s="5">
        <f t="shared" si="0"/>
        <v>0</v>
      </c>
      <c r="K14" s="5">
        <f t="shared" si="0"/>
        <v>0</v>
      </c>
      <c r="L14" s="5">
        <f t="shared" si="0"/>
        <v>0</v>
      </c>
      <c r="M14" s="5">
        <f t="shared" si="0"/>
        <v>0</v>
      </c>
      <c r="N14" s="5">
        <f t="shared" si="0"/>
        <v>0</v>
      </c>
      <c r="O14" s="5">
        <f t="shared" si="0"/>
        <v>0</v>
      </c>
      <c r="P14" s="5">
        <f t="shared" si="0"/>
        <v>0</v>
      </c>
      <c r="Q14" s="5">
        <f t="shared" si="0"/>
        <v>0</v>
      </c>
      <c r="R14" s="5">
        <f t="shared" si="0"/>
        <v>0</v>
      </c>
      <c r="S14" s="5">
        <f t="shared" si="0"/>
        <v>0</v>
      </c>
      <c r="T14" s="5">
        <f t="shared" si="0"/>
        <v>0</v>
      </c>
      <c r="U14" s="5">
        <f t="shared" si="0"/>
        <v>0</v>
      </c>
      <c r="V14" s="5">
        <f t="shared" si="0"/>
        <v>0</v>
      </c>
      <c r="W14" s="5">
        <f t="shared" si="0"/>
        <v>0</v>
      </c>
      <c r="X14" s="5">
        <f t="shared" si="0"/>
        <v>0</v>
      </c>
      <c r="Y14" s="5">
        <f t="shared" si="0"/>
        <v>0</v>
      </c>
      <c r="Z14" s="5">
        <f t="shared" si="0"/>
        <v>0</v>
      </c>
      <c r="AA14" s="5">
        <f t="shared" si="0"/>
        <v>0</v>
      </c>
      <c r="AB14" s="5">
        <f t="shared" si="0"/>
        <v>0</v>
      </c>
      <c r="AC14" s="5">
        <f t="shared" si="0"/>
        <v>0</v>
      </c>
      <c r="AD14" s="5">
        <f t="shared" si="0"/>
        <v>0</v>
      </c>
      <c r="AE14" s="5">
        <f t="shared" si="0"/>
        <v>0</v>
      </c>
      <c r="AF14" s="5">
        <f t="shared" si="0"/>
        <v>0</v>
      </c>
      <c r="AG14" s="5">
        <f t="shared" si="0"/>
        <v>0</v>
      </c>
      <c r="AH14" s="5">
        <f t="shared" si="0"/>
        <v>0</v>
      </c>
      <c r="AI14" s="5">
        <f t="shared" si="0"/>
        <v>0</v>
      </c>
      <c r="AJ14" s="5">
        <f t="shared" si="0"/>
        <v>0</v>
      </c>
      <c r="AK14" s="5">
        <f t="shared" si="0"/>
        <v>0</v>
      </c>
      <c r="AL14" s="5">
        <f t="shared" si="0"/>
        <v>0</v>
      </c>
      <c r="AM14" s="5">
        <f t="shared" si="0"/>
        <v>0</v>
      </c>
      <c r="AN14" s="5">
        <f t="shared" si="0"/>
        <v>0</v>
      </c>
    </row>
    <row r="15" spans="1:40" ht="18.75" customHeight="1" x14ac:dyDescent="0.3">
      <c r="A15" s="39" t="s">
        <v>11</v>
      </c>
      <c r="B15" s="39"/>
      <c r="C15" s="39"/>
      <c r="D15" s="11" t="e">
        <f>D14*100/D14</f>
        <v>#DIV/0!</v>
      </c>
      <c r="E15" s="5" t="e">
        <f>E14*100/D14</f>
        <v>#DIV/0!</v>
      </c>
      <c r="F15" s="5" t="e">
        <f>F14*100/D14</f>
        <v>#DIV/0!</v>
      </c>
      <c r="G15" s="5" t="e">
        <f>G14*100/D14</f>
        <v>#DIV/0!</v>
      </c>
      <c r="H15" s="5" t="e">
        <f>H14*100/D14</f>
        <v>#DIV/0!</v>
      </c>
      <c r="I15" s="5" t="e">
        <f>I14*100/D14</f>
        <v>#DIV/0!</v>
      </c>
      <c r="J15" s="5" t="e">
        <f>J14*100/D14</f>
        <v>#DIV/0!</v>
      </c>
      <c r="K15" s="5" t="e">
        <f>K14*100/D14</f>
        <v>#DIV/0!</v>
      </c>
      <c r="L15" s="5" t="e">
        <f>L14*100/D14</f>
        <v>#DIV/0!</v>
      </c>
      <c r="M15" s="5" t="e">
        <f>M14*100/D14</f>
        <v>#DIV/0!</v>
      </c>
      <c r="N15" s="5" t="e">
        <f>N14*100/D14</f>
        <v>#DIV/0!</v>
      </c>
      <c r="O15" s="5" t="e">
        <f>O14*100/D14</f>
        <v>#DIV/0!</v>
      </c>
      <c r="P15" s="5" t="e">
        <f>P14*100/D14</f>
        <v>#DIV/0!</v>
      </c>
      <c r="Q15" s="5" t="e">
        <f>Q14*100/D14</f>
        <v>#DIV/0!</v>
      </c>
      <c r="R15" s="5" t="e">
        <f>R14*100/D14</f>
        <v>#DIV/0!</v>
      </c>
      <c r="S15" s="5" t="e">
        <f>S14*100/D14</f>
        <v>#DIV/0!</v>
      </c>
      <c r="T15" s="5" t="e">
        <f>T14*100/D14</f>
        <v>#DIV/0!</v>
      </c>
      <c r="U15" s="5" t="e">
        <f>U14*100/D14</f>
        <v>#DIV/0!</v>
      </c>
      <c r="V15" s="5" t="e">
        <f>V14*100/D14</f>
        <v>#DIV/0!</v>
      </c>
      <c r="W15" s="5" t="e">
        <f>W14*100/D14</f>
        <v>#DIV/0!</v>
      </c>
      <c r="X15" s="5" t="e">
        <f>X14*100/D14</f>
        <v>#DIV/0!</v>
      </c>
      <c r="Y15" s="5" t="e">
        <f>Y14*100/D14</f>
        <v>#DIV/0!</v>
      </c>
      <c r="Z15" s="5" t="e">
        <f>Z14*100/D14</f>
        <v>#DIV/0!</v>
      </c>
      <c r="AA15" s="5" t="e">
        <f>AA14*100/D14</f>
        <v>#DIV/0!</v>
      </c>
      <c r="AB15" s="5" t="e">
        <f>AB14*100/D14</f>
        <v>#DIV/0!</v>
      </c>
      <c r="AC15" s="5" t="e">
        <f>AC14*100/D14</f>
        <v>#DIV/0!</v>
      </c>
      <c r="AD15" s="5" t="e">
        <f>AD14*100/D14</f>
        <v>#DIV/0!</v>
      </c>
      <c r="AE15" s="5" t="e">
        <f>AE14*100/D14</f>
        <v>#DIV/0!</v>
      </c>
      <c r="AF15" s="5" t="e">
        <f>AF14*100/D14</f>
        <v>#DIV/0!</v>
      </c>
      <c r="AG15" s="5" t="e">
        <f>AG14*100/D14</f>
        <v>#DIV/0!</v>
      </c>
      <c r="AH15" s="5" t="e">
        <f>AH14*100/D14</f>
        <v>#DIV/0!</v>
      </c>
      <c r="AI15" s="5" t="e">
        <f>AI14*100/D14</f>
        <v>#DIV/0!</v>
      </c>
      <c r="AJ15" s="5" t="e">
        <f>AJ14*100/D14</f>
        <v>#DIV/0!</v>
      </c>
      <c r="AK15" s="5" t="e">
        <f>AK14*100/D14</f>
        <v>#DIV/0!</v>
      </c>
      <c r="AL15" s="5" t="e">
        <f>AL14*100/D14</f>
        <v>#DIV/0!</v>
      </c>
      <c r="AM15" s="5" t="e">
        <f>AM14*100/D14</f>
        <v>#DIV/0!</v>
      </c>
      <c r="AN15" s="5" t="e">
        <f>AN14*100/D14</f>
        <v>#DIV/0!</v>
      </c>
    </row>
  </sheetData>
  <mergeCells count="34">
    <mergeCell ref="A15:C15"/>
    <mergeCell ref="AL7:AN7"/>
    <mergeCell ref="A14:C14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2"/>
  <sheetViews>
    <sheetView tabSelected="1" zoomScaleNormal="100" workbookViewId="0">
      <selection activeCell="L6" sqref="L6"/>
    </sheetView>
  </sheetViews>
  <sheetFormatPr defaultRowHeight="14.4" x14ac:dyDescent="0.3"/>
  <cols>
    <col min="1" max="1" width="19.33203125" customWidth="1"/>
    <col min="2" max="2" width="9.5546875" bestFit="1" customWidth="1"/>
    <col min="3" max="13" width="9.33203125" bestFit="1" customWidth="1"/>
    <col min="14" max="14" width="11.109375" customWidth="1"/>
    <col min="15" max="17" width="9.33203125" bestFit="1" customWidth="1"/>
    <col min="19" max="19" width="9.5546875" bestFit="1" customWidth="1"/>
    <col min="20" max="20" width="9.33203125" bestFit="1" customWidth="1"/>
    <col min="21" max="21" width="9.5546875" bestFit="1" customWidth="1"/>
    <col min="22" max="23" width="9.33203125" bestFit="1" customWidth="1"/>
  </cols>
  <sheetData>
    <row r="1" spans="1:28" x14ac:dyDescent="0.3">
      <c r="N1" s="70"/>
      <c r="O1" s="70"/>
      <c r="V1" s="36" t="s">
        <v>19</v>
      </c>
      <c r="W1" s="36"/>
    </row>
    <row r="2" spans="1:28" ht="15.6" x14ac:dyDescent="0.3">
      <c r="B2" s="7" t="s">
        <v>37</v>
      </c>
      <c r="C2" s="2"/>
      <c r="E2" s="2"/>
      <c r="F2" s="2"/>
      <c r="I2" s="37" t="s">
        <v>58</v>
      </c>
      <c r="J2" s="37"/>
      <c r="K2" s="37"/>
      <c r="L2" s="37"/>
      <c r="M2" s="37"/>
      <c r="N2" s="3"/>
      <c r="O2" s="3"/>
    </row>
    <row r="3" spans="1:28" ht="15.6" x14ac:dyDescent="0.3">
      <c r="A3" s="3"/>
      <c r="B3" s="54" t="s">
        <v>67</v>
      </c>
      <c r="C3" s="54"/>
      <c r="D3" s="54"/>
      <c r="E3" s="54"/>
      <c r="F3" s="54"/>
      <c r="G3" s="54"/>
      <c r="H3" s="2"/>
      <c r="I3" s="54" t="s">
        <v>59</v>
      </c>
      <c r="J3" s="54"/>
      <c r="K3" s="54"/>
      <c r="L3" s="54"/>
      <c r="M3" s="54"/>
      <c r="N3" s="54"/>
      <c r="O3" s="3"/>
      <c r="P3" s="3"/>
      <c r="Q3" s="3"/>
    </row>
    <row r="4" spans="1:28" ht="15.6" x14ac:dyDescent="0.3">
      <c r="C4" s="8"/>
      <c r="E4" s="3"/>
      <c r="F4" s="3"/>
      <c r="I4" s="38" t="s">
        <v>68</v>
      </c>
      <c r="J4" s="38"/>
      <c r="K4" s="38"/>
      <c r="L4" s="38"/>
      <c r="M4" s="38"/>
      <c r="N4" s="38"/>
      <c r="O4" s="3"/>
      <c r="P4" s="3"/>
      <c r="Q4" s="3"/>
    </row>
    <row r="5" spans="1:28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8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8" ht="15.75" customHeight="1" x14ac:dyDescent="0.3">
      <c r="A7" s="43" t="s">
        <v>47</v>
      </c>
      <c r="B7" s="40" t="s">
        <v>14</v>
      </c>
      <c r="C7" s="40" t="s">
        <v>5</v>
      </c>
      <c r="D7" s="40"/>
      <c r="E7" s="40"/>
      <c r="F7" s="40" t="s">
        <v>8</v>
      </c>
      <c r="G7" s="40"/>
      <c r="H7" s="40"/>
      <c r="I7" s="40" t="s">
        <v>6</v>
      </c>
      <c r="J7" s="40"/>
      <c r="K7" s="40"/>
      <c r="L7" s="40" t="s">
        <v>9</v>
      </c>
      <c r="M7" s="40"/>
      <c r="N7" s="40"/>
      <c r="O7" s="40" t="s">
        <v>7</v>
      </c>
      <c r="P7" s="40"/>
      <c r="Q7" s="40"/>
      <c r="R7" s="42" t="s">
        <v>46</v>
      </c>
      <c r="S7" s="42"/>
      <c r="T7" s="42"/>
      <c r="U7" s="42"/>
      <c r="V7" s="42"/>
      <c r="W7" s="42"/>
    </row>
    <row r="8" spans="1:28" ht="78" x14ac:dyDescent="0.3">
      <c r="A8" s="44"/>
      <c r="B8" s="4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  <c r="Z8" t="s">
        <v>60</v>
      </c>
      <c r="AA8" t="s">
        <v>61</v>
      </c>
      <c r="AB8" t="s">
        <v>62</v>
      </c>
    </row>
    <row r="9" spans="1:28" ht="15.6" x14ac:dyDescent="0.3">
      <c r="A9" s="18" t="s">
        <v>33</v>
      </c>
      <c r="B9" s="12">
        <v>25</v>
      </c>
      <c r="C9" s="12">
        <v>16</v>
      </c>
      <c r="D9" s="12">
        <v>8</v>
      </c>
      <c r="E9" s="12">
        <v>1</v>
      </c>
      <c r="F9" s="15">
        <v>16</v>
      </c>
      <c r="G9" s="12">
        <v>8</v>
      </c>
      <c r="H9" s="12">
        <v>1</v>
      </c>
      <c r="I9" s="12">
        <v>16</v>
      </c>
      <c r="J9" s="12">
        <v>8</v>
      </c>
      <c r="K9" s="12">
        <v>1</v>
      </c>
      <c r="L9" s="12">
        <v>18</v>
      </c>
      <c r="M9" s="12">
        <v>6</v>
      </c>
      <c r="N9" s="12">
        <v>1</v>
      </c>
      <c r="O9" s="12">
        <v>19</v>
      </c>
      <c r="P9" s="12">
        <v>5</v>
      </c>
      <c r="Q9" s="12">
        <v>1</v>
      </c>
      <c r="R9" s="34">
        <f t="shared" ref="R9:R12" si="0">(C9+F9+I9+L9+O9)/5</f>
        <v>17</v>
      </c>
      <c r="S9" s="33">
        <f t="shared" ref="S9:S11" si="1">R9*100/B9</f>
        <v>68</v>
      </c>
      <c r="T9" s="34">
        <f t="shared" ref="T9:T12" si="2">(D9+G9+J9+M9+P9)/5</f>
        <v>7</v>
      </c>
      <c r="U9" s="33">
        <f t="shared" ref="U9:U12" si="3">T9*100/B9</f>
        <v>28</v>
      </c>
      <c r="V9" s="35">
        <f t="shared" ref="V9:V12" si="4">(E9+H9+K9+N9+Q9)/5</f>
        <v>1</v>
      </c>
      <c r="W9" s="33">
        <f t="shared" ref="W9:W12" si="5">V9*100/B9</f>
        <v>4</v>
      </c>
      <c r="Y9" t="s">
        <v>63</v>
      </c>
      <c r="Z9">
        <v>68</v>
      </c>
      <c r="AA9">
        <v>28</v>
      </c>
      <c r="AB9">
        <v>4</v>
      </c>
    </row>
    <row r="10" spans="1:28" ht="15.6" x14ac:dyDescent="0.3">
      <c r="A10" s="18" t="s">
        <v>34</v>
      </c>
      <c r="B10" s="12">
        <v>50</v>
      </c>
      <c r="C10" s="12">
        <v>19</v>
      </c>
      <c r="D10" s="12">
        <v>24</v>
      </c>
      <c r="E10" s="12">
        <v>7</v>
      </c>
      <c r="F10" s="12">
        <v>22</v>
      </c>
      <c r="G10" s="12">
        <v>23</v>
      </c>
      <c r="H10" s="12">
        <v>5</v>
      </c>
      <c r="I10" s="12">
        <v>20</v>
      </c>
      <c r="J10" s="12">
        <v>24</v>
      </c>
      <c r="K10" s="12">
        <v>6</v>
      </c>
      <c r="L10" s="12">
        <v>20</v>
      </c>
      <c r="M10" s="12">
        <v>22</v>
      </c>
      <c r="N10" s="12">
        <v>8</v>
      </c>
      <c r="O10" s="12">
        <v>19</v>
      </c>
      <c r="P10" s="12">
        <v>25</v>
      </c>
      <c r="Q10" s="12">
        <v>6</v>
      </c>
      <c r="R10" s="34">
        <f t="shared" si="0"/>
        <v>20</v>
      </c>
      <c r="S10" s="33">
        <f t="shared" si="1"/>
        <v>40</v>
      </c>
      <c r="T10" s="34">
        <f t="shared" si="2"/>
        <v>23.6</v>
      </c>
      <c r="U10" s="33">
        <f t="shared" si="3"/>
        <v>47.2</v>
      </c>
      <c r="V10" s="35">
        <f t="shared" si="4"/>
        <v>6.4</v>
      </c>
      <c r="W10" s="33">
        <f t="shared" si="5"/>
        <v>12.8</v>
      </c>
      <c r="Y10" t="s">
        <v>64</v>
      </c>
      <c r="Z10">
        <v>40</v>
      </c>
      <c r="AA10">
        <v>47</v>
      </c>
      <c r="AB10">
        <v>13</v>
      </c>
    </row>
    <row r="11" spans="1:28" ht="15.6" x14ac:dyDescent="0.3">
      <c r="A11" s="18" t="s">
        <v>35</v>
      </c>
      <c r="B11" s="12">
        <v>98</v>
      </c>
      <c r="C11" s="12">
        <v>60</v>
      </c>
      <c r="D11" s="12">
        <v>31</v>
      </c>
      <c r="E11" s="12">
        <v>7</v>
      </c>
      <c r="F11" s="12">
        <v>49</v>
      </c>
      <c r="G11" s="12">
        <v>38</v>
      </c>
      <c r="H11" s="12">
        <v>11</v>
      </c>
      <c r="I11" s="12">
        <v>56</v>
      </c>
      <c r="J11" s="12">
        <v>31</v>
      </c>
      <c r="K11" s="12">
        <v>11</v>
      </c>
      <c r="L11" s="12">
        <v>52</v>
      </c>
      <c r="M11" s="12">
        <v>33</v>
      </c>
      <c r="N11" s="12">
        <v>13</v>
      </c>
      <c r="O11" s="12">
        <v>61</v>
      </c>
      <c r="P11" s="12">
        <v>30</v>
      </c>
      <c r="Q11" s="12">
        <v>7</v>
      </c>
      <c r="R11" s="34">
        <f t="shared" si="0"/>
        <v>55.6</v>
      </c>
      <c r="S11" s="33">
        <f t="shared" si="1"/>
        <v>56.734693877551024</v>
      </c>
      <c r="T11" s="34">
        <f t="shared" si="2"/>
        <v>32.6</v>
      </c>
      <c r="U11" s="33">
        <f t="shared" si="3"/>
        <v>33.265306122448976</v>
      </c>
      <c r="V11" s="35">
        <f t="shared" si="4"/>
        <v>9.8000000000000007</v>
      </c>
      <c r="W11" s="33">
        <f t="shared" si="5"/>
        <v>10.000000000000002</v>
      </c>
      <c r="Y11" t="s">
        <v>65</v>
      </c>
      <c r="Z11">
        <v>57</v>
      </c>
      <c r="AA11">
        <v>33</v>
      </c>
      <c r="AB11">
        <v>10</v>
      </c>
    </row>
    <row r="12" spans="1:28" ht="15.6" x14ac:dyDescent="0.3">
      <c r="A12" s="18" t="s">
        <v>36</v>
      </c>
      <c r="B12" s="12">
        <v>72</v>
      </c>
      <c r="C12" s="12">
        <v>55</v>
      </c>
      <c r="D12" s="12">
        <v>16</v>
      </c>
      <c r="E12" s="12">
        <v>1</v>
      </c>
      <c r="F12" s="12">
        <v>52</v>
      </c>
      <c r="G12" s="12">
        <v>19</v>
      </c>
      <c r="H12" s="12">
        <v>1</v>
      </c>
      <c r="I12" s="12">
        <v>57</v>
      </c>
      <c r="J12" s="12">
        <v>14</v>
      </c>
      <c r="K12" s="12">
        <v>1</v>
      </c>
      <c r="L12" s="12">
        <v>51</v>
      </c>
      <c r="M12" s="12">
        <v>18</v>
      </c>
      <c r="N12" s="12">
        <v>3</v>
      </c>
      <c r="O12" s="12">
        <v>56</v>
      </c>
      <c r="P12" s="12">
        <v>16</v>
      </c>
      <c r="Q12" s="12">
        <v>0</v>
      </c>
      <c r="R12" s="34">
        <f t="shared" si="0"/>
        <v>54.2</v>
      </c>
      <c r="S12" s="33">
        <f>R12*100/B12</f>
        <v>75.277777777777771</v>
      </c>
      <c r="T12" s="34">
        <f t="shared" si="2"/>
        <v>16.600000000000001</v>
      </c>
      <c r="U12" s="33">
        <f t="shared" si="3"/>
        <v>23.055555555555557</v>
      </c>
      <c r="V12" s="35">
        <f t="shared" si="4"/>
        <v>1.2</v>
      </c>
      <c r="W12" s="33">
        <f t="shared" si="5"/>
        <v>1.6666666666666667</v>
      </c>
      <c r="Y12" t="s">
        <v>66</v>
      </c>
      <c r="Z12">
        <v>75</v>
      </c>
      <c r="AA12">
        <v>23</v>
      </c>
      <c r="AB12">
        <v>2</v>
      </c>
    </row>
    <row r="13" spans="1:28" ht="15.6" x14ac:dyDescent="0.3">
      <c r="A13" s="14" t="s">
        <v>1</v>
      </c>
      <c r="B13" s="14">
        <f t="shared" ref="B13:Q13" si="6">SUM(B8:B12)</f>
        <v>245</v>
      </c>
      <c r="C13" s="14">
        <f t="shared" si="6"/>
        <v>150</v>
      </c>
      <c r="D13" s="14">
        <f t="shared" si="6"/>
        <v>79</v>
      </c>
      <c r="E13" s="14">
        <f t="shared" si="6"/>
        <v>16</v>
      </c>
      <c r="F13" s="14">
        <f t="shared" si="6"/>
        <v>139</v>
      </c>
      <c r="G13" s="14">
        <f t="shared" si="6"/>
        <v>88</v>
      </c>
      <c r="H13" s="14">
        <f t="shared" si="6"/>
        <v>18</v>
      </c>
      <c r="I13" s="14">
        <f t="shared" si="6"/>
        <v>149</v>
      </c>
      <c r="J13" s="14">
        <f t="shared" si="6"/>
        <v>77</v>
      </c>
      <c r="K13" s="14">
        <f t="shared" si="6"/>
        <v>19</v>
      </c>
      <c r="L13" s="14">
        <f t="shared" si="6"/>
        <v>141</v>
      </c>
      <c r="M13" s="14">
        <f t="shared" si="6"/>
        <v>79</v>
      </c>
      <c r="N13" s="14">
        <f t="shared" si="6"/>
        <v>25</v>
      </c>
      <c r="O13" s="14">
        <f t="shared" si="6"/>
        <v>155</v>
      </c>
      <c r="P13" s="14">
        <f t="shared" si="6"/>
        <v>76</v>
      </c>
      <c r="Q13" s="14">
        <f t="shared" si="6"/>
        <v>14</v>
      </c>
      <c r="R13" s="34"/>
      <c r="S13" s="6"/>
      <c r="T13" s="5"/>
      <c r="U13" s="6"/>
      <c r="V13" s="28"/>
      <c r="W13" s="6"/>
    </row>
    <row r="14" spans="1:28" ht="17.25" customHeight="1" x14ac:dyDescent="0.3">
      <c r="A14" s="27" t="s">
        <v>12</v>
      </c>
      <c r="B14" s="16">
        <f>B13*100/B13</f>
        <v>100</v>
      </c>
      <c r="C14" s="13">
        <f>C13*100/B13</f>
        <v>61.224489795918366</v>
      </c>
      <c r="D14" s="13">
        <f>D13*100/B13</f>
        <v>32.244897959183675</v>
      </c>
      <c r="E14" s="13">
        <f>E13*100/B13</f>
        <v>6.5306122448979593</v>
      </c>
      <c r="F14" s="13">
        <f>F13*100/B13</f>
        <v>56.734693877551024</v>
      </c>
      <c r="G14" s="13">
        <f>G13*100/B13</f>
        <v>35.918367346938773</v>
      </c>
      <c r="H14" s="13">
        <f>H13*100/B13</f>
        <v>7.3469387755102042</v>
      </c>
      <c r="I14" s="13">
        <f>I13*100/B13</f>
        <v>60.816326530612244</v>
      </c>
      <c r="J14" s="13">
        <f>J13*100/B13</f>
        <v>31.428571428571427</v>
      </c>
      <c r="K14" s="13">
        <f>K13*100/B13</f>
        <v>7.7551020408163263</v>
      </c>
      <c r="L14" s="13">
        <f>L13*100/B13</f>
        <v>57.551020408163268</v>
      </c>
      <c r="M14" s="13">
        <f>M13*100/B13</f>
        <v>32.244897959183675</v>
      </c>
      <c r="N14" s="13">
        <f>N13*100/B13</f>
        <v>10.204081632653061</v>
      </c>
      <c r="O14" s="13">
        <f>O13*100/B13</f>
        <v>63.265306122448976</v>
      </c>
      <c r="P14" s="13">
        <f>P13*100/B13</f>
        <v>31.020408163265305</v>
      </c>
      <c r="Q14" s="13">
        <f>Q13*100/B13</f>
        <v>5.7142857142857144</v>
      </c>
      <c r="R14" s="25"/>
      <c r="S14" s="25"/>
      <c r="T14" s="25"/>
      <c r="U14" s="25"/>
      <c r="V14" s="25"/>
      <c r="W14" s="25"/>
    </row>
    <row r="15" spans="1:28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8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dcterms:created xsi:type="dcterms:W3CDTF">2022-12-22T06:57:03Z</dcterms:created>
  <dcterms:modified xsi:type="dcterms:W3CDTF">2026-02-03T05:56:02Z</dcterms:modified>
</cp:coreProperties>
</file>